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8_{DD7C1437-945C-41AD-B7F3-1B3FCFDB99F3}" xr6:coauthVersionLast="47" xr6:coauthVersionMax="47" xr10:uidLastSave="{00000000-0000-0000-0000-000000000000}"/>
  <bookViews>
    <workbookView xWindow="-96" yWindow="-96" windowWidth="18192" windowHeight="11592" activeTab="4" xr2:uid="{1E94A157-281F-49F5-974D-EA4316ECF458}"/>
  </bookViews>
  <sheets>
    <sheet name="Startseite" sheetId="5" r:id="rId1"/>
    <sheet name="Hinweise" sheetId="14" r:id="rId2"/>
    <sheet name="Definitionen" sheetId="12" r:id="rId3"/>
    <sheet name="Interessengruppe" sheetId="13" r:id="rId4"/>
    <sheet name="Wasserinstallation" sheetId="1" r:id="rId5"/>
    <sheet name="Wertebereiche" sheetId="3" r:id="rId6"/>
  </sheets>
  <externalReferences>
    <externalReference r:id="rId7"/>
  </externalReferences>
  <definedNames>
    <definedName name="_xlnm._FilterDatabase" localSheetId="1" hidden="1">'[1]CES Entwurf'!#REF!</definedName>
    <definedName name="_xlnm._FilterDatabase" localSheetId="5" hidden="1">'[1]CES Entwurf'!#REF!</definedName>
    <definedName name="_xlnm._FilterDatabase" hidden="1">'[1]CES Entwurf'!#REF!</definedName>
    <definedName name="Autor" localSheetId="1">#REF!</definedName>
    <definedName name="Autor" localSheetId="5">#REF!</definedName>
    <definedName name="Autor">#REF!</definedName>
    <definedName name="Bereich" localSheetId="1">#REF!</definedName>
    <definedName name="Bereich" localSheetId="5">#REF!</definedName>
    <definedName name="Bereich">#REF!</definedName>
    <definedName name="Datum" localSheetId="1">#REF!</definedName>
    <definedName name="Datum" localSheetId="5">#REF!</definedName>
    <definedName name="Datum">#REF!</definedName>
    <definedName name="Dokumentnummer" localSheetId="1">#REF!</definedName>
    <definedName name="Dokumentnummer" localSheetId="5">#REF!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1">#REF!</definedName>
    <definedName name="DS_Projektnummer" localSheetId="5">#REF!</definedName>
    <definedName name="DS_Projektnummer">#REF!</definedName>
    <definedName name="Feld_DS_Projektnummer" localSheetId="1">#REF!</definedName>
    <definedName name="Feld_DS_Projektnummer" localSheetId="5">#REF!</definedName>
    <definedName name="Feld_DS_Projektnummer">#REF!</definedName>
    <definedName name="Feld_Projektkennwort" localSheetId="1">#REF!</definedName>
    <definedName name="Feld_Projektkennwort" localSheetId="5">#REF!</definedName>
    <definedName name="Feld_Projektkennwort">#REF!</definedName>
    <definedName name="Feld_Projektnummer" localSheetId="1">#REF!</definedName>
    <definedName name="Feld_Projektnummer" localSheetId="5">#REF!</definedName>
    <definedName name="Feld_Projektnummer">#REF!</definedName>
    <definedName name="Hilfsenergie_Einheit">Wertebereiche!$J$8:$J$9</definedName>
    <definedName name="Index" localSheetId="1">#REF!</definedName>
    <definedName name="Index" localSheetId="5">#REF!</definedName>
    <definedName name="Index">#REF!</definedName>
    <definedName name="Kunde_Bauherr" localSheetId="1">#REF!</definedName>
    <definedName name="Kunde_Bauherr" localSheetId="5">#REF!</definedName>
    <definedName name="Kunde_Bauherr">#REF!</definedName>
    <definedName name="Projekt" localSheetId="1">#REF!</definedName>
    <definedName name="Projekt" localSheetId="5">#REF!</definedName>
    <definedName name="Projekt">#REF!</definedName>
    <definedName name="Projektkennwort" localSheetId="1">#REF!</definedName>
    <definedName name="Projektkennwort" localSheetId="5">#REF!</definedName>
    <definedName name="Projektkennwort">#REF!</definedName>
    <definedName name="Projektnummer" localSheetId="1">#REF!</definedName>
    <definedName name="Projektnummer" localSheetId="5">#REF!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 name="Z_F2B8230D_1091_8949_8C9D_615C5D1DBFF7_.wvu.Rows" localSheetId="4" hidden="1">Wasserinstallation!#REF!</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8" i="1" l="1"/>
  <c r="W28" i="1"/>
  <c r="AA17" i="1"/>
  <c r="W17" i="1"/>
  <c r="AA16" i="1"/>
  <c r="W16" i="1"/>
  <c r="AA53" i="1" l="1"/>
  <c r="W53" i="1"/>
  <c r="AA52" i="1"/>
  <c r="W52" i="1"/>
  <c r="AA51" i="1"/>
  <c r="W51" i="1"/>
  <c r="AA50" i="1"/>
  <c r="W50" i="1"/>
  <c r="AA49" i="1"/>
  <c r="W49" i="1"/>
  <c r="AA48" i="1"/>
  <c r="W48" i="1"/>
  <c r="AA47" i="1"/>
  <c r="W47" i="1"/>
  <c r="AA46" i="1"/>
  <c r="W46" i="1"/>
  <c r="AA45" i="1"/>
  <c r="W45" i="1"/>
  <c r="AA44" i="1"/>
  <c r="W44" i="1"/>
  <c r="AA43" i="1"/>
  <c r="W43" i="1"/>
  <c r="AA7" i="1" l="1"/>
  <c r="W7" i="1"/>
  <c r="AA6" i="1"/>
  <c r="W6" i="1"/>
  <c r="AA9" i="1" l="1"/>
  <c r="AA64" i="1"/>
  <c r="W64" i="1" l="1"/>
  <c r="AA63" i="1"/>
  <c r="W63" i="1"/>
  <c r="AA62" i="1"/>
  <c r="W62" i="1"/>
  <c r="AA61" i="1"/>
  <c r="W61" i="1"/>
  <c r="AA60" i="1"/>
  <c r="W60" i="1"/>
  <c r="AA59" i="1"/>
  <c r="W59" i="1"/>
  <c r="AA58" i="1"/>
  <c r="W58" i="1"/>
  <c r="AA57" i="1"/>
  <c r="W57" i="1"/>
  <c r="AA56" i="1"/>
  <c r="W56" i="1"/>
  <c r="AA55" i="1"/>
  <c r="W55" i="1"/>
  <c r="AA54" i="1"/>
  <c r="W54" i="1"/>
  <c r="AA42" i="1"/>
  <c r="W42" i="1"/>
  <c r="AA10" i="1" l="1"/>
  <c r="AA11" i="1"/>
  <c r="AA12" i="1"/>
  <c r="AA13" i="1"/>
  <c r="AA14" i="1"/>
  <c r="AA15" i="1"/>
  <c r="AA18" i="1"/>
  <c r="AA19" i="1"/>
  <c r="AA20" i="1"/>
  <c r="AA21" i="1"/>
  <c r="AA22" i="1"/>
  <c r="AA23" i="1"/>
  <c r="AA24" i="1"/>
  <c r="AA25" i="1"/>
  <c r="AA26" i="1"/>
  <c r="AA27" i="1"/>
  <c r="AA29" i="1"/>
  <c r="AA30" i="1"/>
  <c r="AA31" i="1"/>
  <c r="AA32" i="1"/>
  <c r="AA33" i="1"/>
  <c r="AA34" i="1"/>
  <c r="AA35" i="1"/>
  <c r="AA36" i="1"/>
  <c r="AA37" i="1"/>
  <c r="AA38" i="1"/>
  <c r="AA39" i="1"/>
  <c r="AA40" i="1"/>
  <c r="AA8" i="1"/>
  <c r="W10" i="1"/>
  <c r="W11" i="1"/>
  <c r="W12" i="1"/>
  <c r="W13" i="1"/>
  <c r="W14" i="1"/>
  <c r="W15" i="1"/>
  <c r="W18" i="1"/>
  <c r="W19" i="1"/>
  <c r="W20" i="1"/>
  <c r="W21" i="1"/>
  <c r="W22" i="1"/>
  <c r="W23" i="1"/>
  <c r="W24" i="1"/>
  <c r="W25" i="1"/>
  <c r="W26" i="1"/>
  <c r="W27" i="1"/>
  <c r="W29" i="1"/>
  <c r="W30" i="1"/>
  <c r="W31" i="1"/>
  <c r="W32" i="1"/>
  <c r="W33" i="1"/>
  <c r="W34" i="1"/>
  <c r="W35" i="1"/>
  <c r="W36" i="1"/>
  <c r="W37" i="1"/>
  <c r="W38" i="1"/>
  <c r="W39" i="1"/>
  <c r="W40" i="1"/>
  <c r="W8" i="1"/>
  <c r="W9" i="1"/>
</calcChain>
</file>

<file path=xl/sharedStrings.xml><?xml version="1.0" encoding="utf-8"?>
<sst xmlns="http://schemas.openxmlformats.org/spreadsheetml/2006/main" count="800" uniqueCount="121">
  <si>
    <t>Anlagenkomponente</t>
  </si>
  <si>
    <t>Aufwand für Bedienen</t>
  </si>
  <si>
    <t>Jahre</t>
  </si>
  <si>
    <t xml:space="preserve"> </t>
  </si>
  <si>
    <t>1.1.1 Armaturen</t>
  </si>
  <si>
    <t>1.1.2 Rohrleitungen</t>
  </si>
  <si>
    <t>1.1.3 Wärmedämmung von Rohrleitungen</t>
  </si>
  <si>
    <t>1.1.4 Mess-, Steuer- und Regeleinrichtungen</t>
  </si>
  <si>
    <t>1.1.5 Pumpen</t>
  </si>
  <si>
    <t>1.1.6 Dezentrale Trinkwassererwärmung</t>
  </si>
  <si>
    <t>1.2.1 Heizwasser, siehe Heizung</t>
  </si>
  <si>
    <t>1.3 Erzeugung</t>
  </si>
  <si>
    <t>1.3.1 Wärmeerzeuger, siehe Heizung</t>
  </si>
  <si>
    <t>1.3.2 Zentrale Trinkwassererwärmung</t>
  </si>
  <si>
    <t>1.3.3 Wasseraufbereitungsanlage</t>
  </si>
  <si>
    <t>Kommentarfeld</t>
  </si>
  <si>
    <t xml:space="preserve">Angabe zur Basis der Ermittlung der %-Kosten Instandsetzung/Wartung und Inspektion </t>
  </si>
  <si>
    <t>1.1 Nutzenübergabe</t>
  </si>
  <si>
    <t>1.2 Verteilung</t>
  </si>
  <si>
    <t>1.4 Regen- und Brauchwassernutzung</t>
  </si>
  <si>
    <t>Wartungs-zyklen</t>
  </si>
  <si>
    <t xml:space="preserve">Angabe zur Datengrundlage  </t>
  </si>
  <si>
    <t>Instandsetzungszyklen</t>
  </si>
  <si>
    <t>Hilfsenergie</t>
  </si>
  <si>
    <t>1.1.1.1 Absperr- und Drosselarmaturen</t>
  </si>
  <si>
    <t>1.1.1.2 Entnahmearmaturen</t>
  </si>
  <si>
    <t>1.1.1.3 Sicherungs- und Sicherheitsarmaturen</t>
  </si>
  <si>
    <t>1.1.2.1 Rohrleitungen für kaltes Trinkwasser</t>
  </si>
  <si>
    <t>1.1.2.2 Rohrleitungen für warmes Trinkwasser bei günstigen Wasser- verhältnissen bzw. sachgemäßer Aufbereitung</t>
  </si>
  <si>
    <t>1.1.6.1 Elektronisch geregelter Durchlauferhitzer</t>
  </si>
  <si>
    <t>1.1.6.2 Elektrischer Durchlauferhitzer</t>
  </si>
  <si>
    <t>1.1.6.3 Elektrischer offener Speicher, 5 l bis 80 l</t>
  </si>
  <si>
    <t>1.1.6.4 Elektrischer geschlossener Speicher</t>
  </si>
  <si>
    <t>1.1.6.6 Gas-Durchlaufwasserheizer (DWH)</t>
  </si>
  <si>
    <t>1.1.6.7 Gas-Vorratswasserheizer (VWH)</t>
  </si>
  <si>
    <t>1.3.2.1 Trinkwasserspeicher</t>
  </si>
  <si>
    <t>1.4.1 Zisterne</t>
  </si>
  <si>
    <t>1.4.2 Filteranlage</t>
  </si>
  <si>
    <t>Ja</t>
  </si>
  <si>
    <t>Nein</t>
  </si>
  <si>
    <t>Materialkosten</t>
  </si>
  <si>
    <t>Materialkosten + Montage</t>
  </si>
  <si>
    <t>Materialkosten + Montage + Planungskosten</t>
  </si>
  <si>
    <t>Schätzwert</t>
  </si>
  <si>
    <t>&gt; 100</t>
  </si>
  <si>
    <t>-</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</si>
  <si>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</si>
  <si>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</si>
  <si>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</si>
  <si>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</si>
  <si>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</si>
  <si>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</si>
  <si>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</si>
  <si>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</si>
  <si>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</si>
  <si>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</si>
  <si>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</si>
  <si>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</si>
  <si>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</si>
  <si>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</si>
  <si>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</si>
  <si>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</si>
  <si>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</si>
  <si>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</si>
  <si>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</si>
  <si>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</si>
  <si>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</si>
  <si>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</si>
  <si>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</si>
  <si>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</si>
  <si>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</si>
  <si>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</si>
  <si>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</si>
  <si>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</si>
  <si>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</si>
  <si>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</si>
  <si>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</si>
  <si>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</si>
  <si>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</si>
  <si>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</si>
  <si>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</si>
  <si>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</si>
  <si>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</si>
  <si>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</si>
  <si>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</si>
  <si>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</si>
  <si>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</si>
  <si>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</si>
  <si>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</si>
  <si>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</si>
  <si>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</si>
  <si>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</si>
  <si>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</si>
  <si>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</si>
  <si>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</si>
  <si>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</si>
  <si>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</si>
  <si>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</si>
  <si>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</si>
  <si>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</si>
  <si>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</si>
  <si>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</si>
  <si>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</si>
  <si>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</si>
  <si>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</si>
  <si>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</si>
  <si>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</si>
  <si>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</si>
  <si>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</si>
  <si>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1 Wasserinstallation</t>
  </si>
  <si>
    <t>Planer</t>
  </si>
  <si>
    <t>1.1.2.5 Rohrleitungen Edelsthal</t>
  </si>
  <si>
    <t>1.1.6.5 Speicher-Wassererwärmer mit Heizungswasser</t>
  </si>
  <si>
    <t>1.1.6.8 Dezentrale Trinwassererwärmung im Durchlaufprinzip (Z.B. Wohnungsstationen)</t>
  </si>
  <si>
    <t>1.3.2.2 zentrale Trinwassererwärmung im Durchlaufprinzip</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</si>
  <si>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</si>
  <si>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</si>
  <si>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1.1.2.3 Rohrleitungen für warmes Trinkwasser bei ungünstigen Was serverhältnissen bzw. ohne Aufbereitung</t>
  </si>
  <si>
    <t>1.1.2.4 Rohrleitungen aus Mehrschichtverbundrohr</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</si>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</sst>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color rgb="FF000000"/>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8" fillId="0" borderId="0" applyNumberFormat="0" applyFill="0" applyBorder="0" applyAlignment="0" applyProtection="0"/>
  </cellStyleXfs>
  <cellXfs count="247">
    <xf numFmtId="0" fontId="0" fillId="0" borderId="0" xfId="0"/>
    <xf numFmtId="0" fontId="1" fillId="0" borderId="0" xfId="0" applyFont="1"/>
    <xf numFmtId="0" fontId="13"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14" fillId="8" borderId="1" xfId="0" applyFont="1" applyFill="1" applyBorder="1" applyAlignment="1" applyProtection="1">
      <alignment horizontal="center" vertical="center" wrapText="1"/>
      <protection hidden="1"/>
    </xf>
    <xf numFmtId="0" fontId="14" fillId="8" borderId="31" xfId="0" applyFont="1" applyFill="1" applyBorder="1" applyAlignment="1" applyProtection="1">
      <alignment horizontal="center" vertical="center" wrapText="1"/>
      <protection hidden="1"/>
    </xf>
    <xf numFmtId="0" fontId="15" fillId="8" borderId="0" xfId="0" applyFont="1" applyFill="1" applyAlignment="1" applyProtection="1">
      <alignment horizontal="left" vertical="center" indent="2"/>
      <protection hidden="1"/>
    </xf>
    <xf numFmtId="0" fontId="16" fillId="8" borderId="22" xfId="0" applyFont="1" applyFill="1" applyBorder="1" applyAlignment="1" applyProtection="1">
      <alignment vertical="center"/>
      <protection hidden="1"/>
    </xf>
    <xf numFmtId="0" fontId="15"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5"/>
      <protection hidden="1"/>
    </xf>
    <xf numFmtId="0" fontId="18"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19" fillId="8" borderId="10" xfId="0" applyFont="1" applyFill="1" applyBorder="1" applyAlignment="1" applyProtection="1">
      <alignment horizontal="left" vertical="center" indent="5"/>
      <protection hidden="1"/>
    </xf>
    <xf numFmtId="0" fontId="19" fillId="8" borderId="11" xfId="0" applyFont="1" applyFill="1" applyBorder="1" applyAlignment="1" applyProtection="1">
      <alignment horizontal="left" vertical="center" indent="5"/>
      <protection hidden="1"/>
    </xf>
    <xf numFmtId="0" fontId="22" fillId="5" borderId="0" xfId="0" applyFont="1" applyFill="1" applyAlignment="1">
      <alignment horizontal="left"/>
    </xf>
    <xf numFmtId="0" fontId="19" fillId="5" borderId="0" xfId="0" applyFont="1" applyFill="1" applyBorder="1" applyAlignment="1" applyProtection="1">
      <alignment horizontal="left" vertical="center" indent="5"/>
      <protection hidden="1"/>
    </xf>
    <xf numFmtId="0" fontId="17" fillId="8" borderId="0" xfId="0" applyFont="1" applyFill="1" applyAlignment="1" applyProtection="1">
      <alignment horizontal="left" indent="4"/>
      <protection hidden="1"/>
    </xf>
    <xf numFmtId="0" fontId="25" fillId="5" borderId="0" xfId="0" applyFont="1" applyFill="1" applyProtection="1">
      <protection hidden="1"/>
    </xf>
    <xf numFmtId="0" fontId="26" fillId="5" borderId="0" xfId="0" applyFont="1" applyFill="1" applyAlignment="1" applyProtection="1">
      <alignment horizontal="left"/>
      <protection hidden="1"/>
    </xf>
    <xf numFmtId="0" fontId="27" fillId="5" borderId="0" xfId="0" applyFont="1" applyFill="1" applyProtection="1">
      <protection hidden="1"/>
    </xf>
    <xf numFmtId="0" fontId="8" fillId="5" borderId="0" xfId="4" applyFont="1" applyFill="1" applyProtection="1">
      <protection hidden="1"/>
    </xf>
    <xf numFmtId="0" fontId="0" fillId="0" borderId="0" xfId="0" applyFont="1" applyProtection="1">
      <protection hidden="1"/>
    </xf>
    <xf numFmtId="0" fontId="25" fillId="0" borderId="0" xfId="0" applyFont="1" applyProtection="1">
      <protection hidden="1"/>
    </xf>
    <xf numFmtId="0" fontId="28" fillId="6" borderId="0" xfId="0" applyFont="1" applyFill="1" applyProtection="1">
      <protection hidden="1"/>
    </xf>
    <xf numFmtId="0" fontId="29" fillId="0" borderId="0" xfId="0" applyFont="1"/>
    <xf numFmtId="0" fontId="29" fillId="0" borderId="29" xfId="0" applyFont="1" applyBorder="1" applyAlignment="1" applyProtection="1">
      <alignment vertical="top" wrapText="1"/>
      <protection hidden="1"/>
    </xf>
    <xf numFmtId="0" fontId="30" fillId="0" borderId="29" xfId="0" applyFont="1" applyBorder="1" applyAlignment="1" applyProtection="1">
      <alignment vertical="top"/>
      <protection hidden="1"/>
    </xf>
    <xf numFmtId="0" fontId="30" fillId="0" borderId="0" xfId="0" applyFont="1"/>
    <xf numFmtId="0" fontId="29" fillId="0" borderId="0" xfId="0" applyFont="1" applyAlignment="1">
      <alignment wrapText="1"/>
    </xf>
    <xf numFmtId="0" fontId="29" fillId="5" borderId="0" xfId="0" applyFont="1" applyFill="1"/>
    <xf numFmtId="0" fontId="31" fillId="5" borderId="0" xfId="0" applyFont="1" applyFill="1" applyAlignment="1">
      <alignment horizontal="left"/>
    </xf>
    <xf numFmtId="0" fontId="32" fillId="5" borderId="0" xfId="0" applyFont="1" applyFill="1"/>
    <xf numFmtId="0" fontId="33" fillId="5" borderId="0" xfId="0" applyFont="1" applyFill="1"/>
    <xf numFmtId="0" fontId="34" fillId="5" borderId="0" xfId="4" applyFont="1" applyFill="1"/>
    <xf numFmtId="0" fontId="35" fillId="6" borderId="0" xfId="0" applyFont="1" applyFill="1" applyAlignment="1" applyProtection="1">
      <alignment horizontal="left" vertical="center"/>
      <protection hidden="1"/>
    </xf>
    <xf numFmtId="0" fontId="36" fillId="6" borderId="0" xfId="0" applyFont="1" applyFill="1" applyAlignment="1" applyProtection="1">
      <alignment horizontal="left" vertical="center"/>
      <protection hidden="1"/>
    </xf>
    <xf numFmtId="0" fontId="37" fillId="6" borderId="0" xfId="0" applyFont="1" applyFill="1" applyProtection="1">
      <protection hidden="1"/>
    </xf>
    <xf numFmtId="0" fontId="0" fillId="0" borderId="0" xfId="0" applyFont="1" applyAlignment="1">
      <alignment wrapText="1"/>
    </xf>
    <xf numFmtId="0" fontId="26" fillId="5" borderId="0" xfId="0" applyFont="1" applyFill="1" applyAlignment="1">
      <alignment horizontal="left"/>
    </xf>
    <xf numFmtId="0" fontId="27" fillId="5" borderId="0" xfId="0" applyFont="1" applyFill="1"/>
    <xf numFmtId="0" fontId="25" fillId="5" borderId="0" xfId="0" applyFont="1" applyFill="1"/>
    <xf numFmtId="0" fontId="8" fillId="5" borderId="0" xfId="4" applyFont="1" applyFill="1"/>
    <xf numFmtId="0" fontId="14" fillId="10" borderId="1" xfId="0" applyFont="1" applyFill="1" applyBorder="1" applyAlignment="1" applyProtection="1">
      <alignment horizontal="center" vertical="center" wrapText="1"/>
      <protection hidden="1"/>
    </xf>
    <xf numFmtId="0" fontId="14"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2"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4" fillId="9" borderId="1" xfId="0" applyFont="1" applyFill="1" applyBorder="1" applyAlignment="1" applyProtection="1">
      <alignment horizontal="center" vertical="center" wrapText="1"/>
      <protection locked="0" hidden="1"/>
    </xf>
    <xf numFmtId="0" fontId="4" fillId="9" borderId="31" xfId="0" applyFont="1" applyFill="1" applyBorder="1" applyAlignment="1" applyProtection="1">
      <alignment horizontal="center" vertical="center" wrapText="1"/>
      <protection locked="0" hidden="1"/>
    </xf>
    <xf numFmtId="0" fontId="4" fillId="9" borderId="33" xfId="0" applyFont="1" applyFill="1" applyBorder="1" applyAlignment="1" applyProtection="1">
      <alignment horizontal="center" vertical="center" wrapText="1"/>
      <protection locked="0" hidden="1"/>
    </xf>
    <xf numFmtId="0" fontId="4" fillId="9" borderId="34" xfId="0" applyFont="1" applyFill="1" applyBorder="1" applyAlignment="1" applyProtection="1">
      <alignment horizontal="center" vertical="center" wrapText="1"/>
      <protection locked="0" hidden="1"/>
    </xf>
    <xf numFmtId="0" fontId="0" fillId="0" borderId="0" xfId="0" applyFont="1" applyAlignment="1">
      <alignment vertical="top"/>
    </xf>
    <xf numFmtId="0" fontId="0" fillId="9" borderId="0" xfId="0" applyFont="1" applyFill="1" applyAlignment="1" applyProtection="1">
      <alignment vertical="top"/>
      <protection locked="0" hidden="1"/>
    </xf>
    <xf numFmtId="0" fontId="12"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30" fillId="0" borderId="29" xfId="0" applyFont="1" applyBorder="1" applyAlignment="1" applyProtection="1">
      <alignment vertical="top" wrapText="1"/>
      <protection hidden="1"/>
    </xf>
    <xf numFmtId="0" fontId="0" fillId="0" borderId="0" xfId="0" applyFont="1" applyAlignment="1" applyProtection="1">
      <alignment vertical="top"/>
      <protection hidden="1"/>
    </xf>
    <xf numFmtId="0" fontId="0" fillId="0" borderId="0" xfId="0" applyProtection="1">
      <protection hidden="1"/>
    </xf>
    <xf numFmtId="0" fontId="0" fillId="4" borderId="1" xfId="0" applyFill="1" applyBorder="1" applyProtection="1">
      <protection hidden="1"/>
    </xf>
    <xf numFmtId="0" fontId="0" fillId="12" borderId="1" xfId="0" applyFill="1" applyBorder="1" applyProtection="1">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3" borderId="29" xfId="0" applyFont="1" applyFill="1" applyBorder="1" applyAlignment="1" applyProtection="1">
      <alignment vertical="top" wrapText="1"/>
      <protection locked="0" hidden="1"/>
    </xf>
    <xf numFmtId="0" fontId="29" fillId="13"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30" fillId="0" borderId="29" xfId="0" applyFont="1" applyFill="1" applyBorder="1" applyAlignment="1" applyProtection="1">
      <alignment vertical="top"/>
      <protection hidden="1"/>
    </xf>
    <xf numFmtId="0" fontId="4" fillId="0" borderId="56" xfId="0" applyFont="1" applyBorder="1" applyAlignment="1" applyProtection="1">
      <alignment horizontal="left" vertical="center" wrapText="1" indent="3"/>
      <protection hidden="1"/>
    </xf>
    <xf numFmtId="0" fontId="4" fillId="13" borderId="46" xfId="0" applyFont="1" applyFill="1" applyBorder="1" applyAlignment="1" applyProtection="1">
      <alignment horizontal="center" vertical="center" wrapText="1"/>
      <protection locked="0" hidden="1"/>
    </xf>
    <xf numFmtId="0" fontId="4" fillId="3" borderId="56" xfId="0" applyFont="1" applyFill="1" applyBorder="1" applyAlignment="1" applyProtection="1">
      <alignment horizontal="left" vertical="center" wrapText="1" indent="2"/>
      <protection hidden="1"/>
    </xf>
    <xf numFmtId="0" fontId="4" fillId="2" borderId="56" xfId="0" applyFont="1" applyFill="1" applyBorder="1" applyAlignment="1" applyProtection="1">
      <alignment horizontal="left" vertical="center" wrapText="1" indent="1"/>
      <protection hidden="1"/>
    </xf>
    <xf numFmtId="0" fontId="4" fillId="3" borderId="59" xfId="0" applyFont="1" applyFill="1" applyBorder="1" applyAlignment="1" applyProtection="1">
      <alignment horizontal="left" vertical="center" wrapText="1" indent="2"/>
      <protection hidden="1"/>
    </xf>
    <xf numFmtId="0" fontId="4" fillId="13" borderId="45" xfId="0" applyFont="1" applyFill="1" applyBorder="1" applyAlignment="1" applyProtection="1">
      <alignment horizontal="center" vertical="center" wrapText="1"/>
      <protection locked="0" hidden="1"/>
    </xf>
    <xf numFmtId="0" fontId="4" fillId="13" borderId="58" xfId="0" applyFont="1" applyFill="1" applyBorder="1" applyAlignment="1" applyProtection="1">
      <alignment horizontal="center" vertical="center" wrapText="1"/>
      <protection locked="0" hidden="1"/>
    </xf>
    <xf numFmtId="0" fontId="4" fillId="13" borderId="60" xfId="0" applyFont="1" applyFill="1" applyBorder="1" applyAlignment="1" applyProtection="1">
      <alignment horizontal="center" vertical="center" wrapText="1"/>
      <protection locked="0" hidden="1"/>
    </xf>
    <xf numFmtId="0" fontId="12" fillId="3" borderId="53" xfId="0" applyFont="1" applyFill="1" applyBorder="1" applyAlignment="1" applyProtection="1">
      <alignment horizontal="justify" vertical="center" wrapText="1"/>
      <protection hidden="1"/>
    </xf>
    <xf numFmtId="0" fontId="12" fillId="2" borderId="49" xfId="0" applyFont="1" applyFill="1" applyBorder="1" applyAlignment="1" applyProtection="1">
      <alignment horizontal="justify" vertical="center" wrapText="1"/>
      <protection hidden="1"/>
    </xf>
    <xf numFmtId="0" fontId="12" fillId="3" borderId="49" xfId="0" applyFont="1" applyFill="1" applyBorder="1" applyAlignment="1" applyProtection="1">
      <alignment horizontal="justify" vertical="center" wrapText="1"/>
      <protection hidden="1"/>
    </xf>
    <xf numFmtId="0" fontId="12" fillId="2" borderId="53" xfId="0" applyFont="1" applyFill="1" applyBorder="1" applyAlignment="1" applyProtection="1">
      <alignment horizontal="justify" vertical="center" wrapText="1"/>
      <protection hidden="1"/>
    </xf>
    <xf numFmtId="0" fontId="12" fillId="2" borderId="48" xfId="0" applyFont="1" applyFill="1" applyBorder="1" applyAlignment="1" applyProtection="1">
      <alignment horizontal="justify" vertical="center" wrapText="1"/>
      <protection hidden="1"/>
    </xf>
    <xf numFmtId="0" fontId="12" fillId="3" borderId="57" xfId="0" applyFont="1" applyFill="1" applyBorder="1" applyAlignment="1" applyProtection="1">
      <alignment horizontal="justify" vertical="center" wrapText="1"/>
      <protection hidden="1"/>
    </xf>
    <xf numFmtId="0" fontId="0" fillId="9" borderId="53" xfId="0" applyFont="1" applyFill="1" applyBorder="1" applyAlignment="1" applyProtection="1">
      <alignment vertical="top"/>
      <protection locked="0" hidden="1"/>
    </xf>
    <xf numFmtId="0" fontId="14" fillId="8" borderId="30" xfId="0" applyFont="1" applyFill="1" applyBorder="1" applyAlignment="1" applyProtection="1">
      <alignment horizontal="center" vertical="center" wrapText="1"/>
      <protection hidden="1"/>
    </xf>
    <xf numFmtId="0" fontId="14" fillId="11" borderId="31" xfId="0" applyFont="1" applyFill="1" applyBorder="1" applyAlignment="1" applyProtection="1">
      <alignment horizontal="center" vertical="center" wrapText="1"/>
      <protection hidden="1"/>
    </xf>
    <xf numFmtId="10" fontId="42" fillId="12" borderId="31" xfId="3" applyNumberFormat="1" applyFont="1" applyFill="1" applyBorder="1" applyAlignment="1" applyProtection="1">
      <alignment horizontal="center" vertical="center" wrapText="1"/>
      <protection hidden="1"/>
    </xf>
    <xf numFmtId="0" fontId="4" fillId="9" borderId="30" xfId="0" applyFont="1" applyFill="1" applyBorder="1" applyAlignment="1" applyProtection="1">
      <alignment horizontal="center" vertical="center" wrapText="1"/>
      <protection locked="0" hidden="1"/>
    </xf>
    <xf numFmtId="0" fontId="4" fillId="9" borderId="32" xfId="0" applyFont="1" applyFill="1" applyBorder="1" applyAlignment="1" applyProtection="1">
      <alignment horizontal="center" vertical="center" wrapText="1"/>
      <protection locked="0" hidden="1"/>
    </xf>
    <xf numFmtId="10" fontId="42" fillId="12" borderId="33" xfId="3" applyNumberFormat="1" applyFont="1" applyFill="1" applyBorder="1" applyAlignment="1" applyProtection="1">
      <alignment horizontal="center" vertical="center" wrapText="1"/>
      <protection hidden="1"/>
    </xf>
    <xf numFmtId="10" fontId="42" fillId="12" borderId="34" xfId="3" applyNumberFormat="1" applyFont="1" applyFill="1" applyBorder="1" applyAlignment="1" applyProtection="1">
      <alignment horizontal="center" vertical="center" wrapText="1"/>
      <protection hidden="1"/>
    </xf>
    <xf numFmtId="0" fontId="4" fillId="9" borderId="46" xfId="0" applyFont="1" applyFill="1" applyBorder="1" applyAlignment="1" applyProtection="1">
      <alignment horizontal="center" vertical="center" wrapText="1"/>
      <protection locked="0" hidden="1"/>
    </xf>
    <xf numFmtId="0" fontId="7" fillId="8" borderId="68" xfId="0" applyFont="1" applyFill="1" applyBorder="1" applyAlignment="1" applyProtection="1">
      <alignment horizontal="center" vertical="center" wrapText="1"/>
      <protection hidden="1"/>
    </xf>
    <xf numFmtId="0" fontId="0" fillId="0" borderId="0" xfId="0" applyFont="1" applyBorder="1" applyAlignment="1" applyProtection="1">
      <alignment vertical="center"/>
      <protection hidden="1"/>
    </xf>
    <xf numFmtId="0" fontId="4" fillId="9" borderId="45" xfId="0" applyFont="1" applyFill="1" applyBorder="1" applyAlignment="1" applyProtection="1">
      <alignment horizontal="center" vertical="center" wrapText="1"/>
      <protection locked="0" hidden="1"/>
    </xf>
    <xf numFmtId="0" fontId="4" fillId="13" borderId="31" xfId="0" applyFont="1" applyFill="1" applyBorder="1" applyAlignment="1" applyProtection="1">
      <alignment horizontal="center" vertical="center" wrapText="1"/>
      <protection locked="0" hidden="1"/>
    </xf>
    <xf numFmtId="0" fontId="41" fillId="2" borderId="71" xfId="0" applyFont="1" applyFill="1" applyBorder="1" applyAlignment="1" applyProtection="1">
      <alignment horizontal="left" vertical="center" wrapText="1" indent="1"/>
      <protection hidden="1"/>
    </xf>
    <xf numFmtId="0" fontId="12" fillId="2" borderId="54" xfId="0" applyFont="1" applyFill="1" applyBorder="1" applyAlignment="1" applyProtection="1">
      <alignment horizontal="justify" vertical="center" wrapText="1"/>
      <protection hidden="1"/>
    </xf>
    <xf numFmtId="0" fontId="12" fillId="2" borderId="55" xfId="0" applyFont="1" applyFill="1" applyBorder="1" applyAlignment="1" applyProtection="1">
      <alignment horizontal="justify" vertical="center" wrapText="1"/>
      <protection hidden="1"/>
    </xf>
    <xf numFmtId="0" fontId="12" fillId="2" borderId="73" xfId="0" applyFont="1" applyFill="1" applyBorder="1" applyAlignment="1" applyProtection="1">
      <alignment horizontal="justify" vertical="center" wrapText="1"/>
      <protection hidden="1"/>
    </xf>
    <xf numFmtId="0" fontId="4" fillId="13" borderId="34" xfId="0" applyFont="1" applyFill="1" applyBorder="1" applyAlignment="1" applyProtection="1">
      <alignment horizontal="center" vertical="center" wrapText="1"/>
      <protection locked="0" hidden="1"/>
    </xf>
    <xf numFmtId="0" fontId="12" fillId="2" borderId="75" xfId="0" applyFont="1" applyFill="1" applyBorder="1" applyAlignment="1" applyProtection="1">
      <alignment horizontal="justify" vertical="center" wrapText="1"/>
      <protection hidden="1"/>
    </xf>
    <xf numFmtId="10" fontId="42" fillId="12" borderId="73" xfId="3" applyNumberFormat="1" applyFont="1" applyFill="1" applyBorder="1" applyAlignment="1" applyProtection="1">
      <alignment horizontal="center" vertical="center" wrapText="1"/>
      <protection hidden="1"/>
    </xf>
    <xf numFmtId="10" fontId="42" fillId="12" borderId="74" xfId="3" applyNumberFormat="1" applyFont="1" applyFill="1" applyBorder="1" applyAlignment="1" applyProtection="1">
      <alignment horizontal="center" vertical="center" wrapText="1"/>
      <protection hidden="1"/>
    </xf>
    <xf numFmtId="0" fontId="41" fillId="2" borderId="74" xfId="0" applyFont="1" applyFill="1" applyBorder="1" applyAlignment="1" applyProtection="1">
      <alignment horizontal="justify" vertical="center" wrapText="1"/>
      <protection hidden="1"/>
    </xf>
    <xf numFmtId="0" fontId="9"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4" borderId="53" xfId="0" applyFont="1" applyFill="1" applyBorder="1" applyAlignment="1" applyProtection="1">
      <alignment horizontal="center" vertical="center" wrapText="1"/>
      <protection hidden="1"/>
    </xf>
    <xf numFmtId="0" fontId="4" fillId="2" borderId="49" xfId="0" applyFont="1" applyFill="1" applyBorder="1" applyProtection="1">
      <protection hidden="1"/>
    </xf>
    <xf numFmtId="0" fontId="44" fillId="2" borderId="56" xfId="0" applyFont="1" applyFill="1" applyBorder="1" applyAlignment="1" applyProtection="1">
      <alignment horizontal="left" vertical="center" indent="1"/>
      <protection hidden="1"/>
    </xf>
    <xf numFmtId="0" fontId="4" fillId="4" borderId="22" xfId="0" applyFont="1" applyFill="1" applyBorder="1" applyAlignment="1" applyProtection="1">
      <alignment horizontal="center" vertical="center" wrapText="1"/>
      <protection hidden="1"/>
    </xf>
    <xf numFmtId="0" fontId="0" fillId="4" borderId="30" xfId="0" applyFill="1" applyBorder="1" applyProtection="1">
      <protection hidden="1"/>
    </xf>
    <xf numFmtId="0" fontId="0" fillId="12" borderId="31" xfId="0" applyFill="1" applyBorder="1" applyProtection="1">
      <protection hidden="1"/>
    </xf>
    <xf numFmtId="0" fontId="43" fillId="4" borderId="66" xfId="0" applyFont="1" applyFill="1" applyBorder="1" applyAlignment="1" applyProtection="1">
      <alignment horizontal="justify" vertical="center" wrapText="1"/>
      <protection hidden="1"/>
    </xf>
    <xf numFmtId="0" fontId="4" fillId="4" borderId="48" xfId="0" applyFont="1" applyFill="1" applyBorder="1" applyAlignment="1" applyProtection="1">
      <alignment horizontal="center" vertical="center" wrapText="1"/>
      <protection hidden="1"/>
    </xf>
    <xf numFmtId="0" fontId="4" fillId="4" borderId="44" xfId="0" applyFont="1" applyFill="1" applyBorder="1" applyAlignment="1" applyProtection="1">
      <alignment horizontal="center" vertical="center" wrapText="1"/>
      <protection hidden="1"/>
    </xf>
    <xf numFmtId="0" fontId="4" fillId="4" borderId="3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0" fillId="5" borderId="0" xfId="0" applyFont="1" applyFill="1" applyAlignment="1">
      <alignment vertical="top"/>
    </xf>
    <xf numFmtId="0" fontId="0" fillId="5" borderId="0" xfId="0" applyFont="1" applyFill="1" applyAlignment="1" applyProtection="1">
      <alignment vertical="top"/>
      <protection locked="0" hidden="1"/>
    </xf>
    <xf numFmtId="0" fontId="0" fillId="5" borderId="0" xfId="0" applyFont="1" applyFill="1" applyAlignment="1" applyProtection="1">
      <alignment vertical="top"/>
      <protection hidden="1"/>
    </xf>
    <xf numFmtId="0" fontId="0" fillId="2" borderId="49" xfId="0" applyFont="1" applyFill="1" applyBorder="1" applyProtection="1">
      <protection locked="0" hidden="1"/>
    </xf>
    <xf numFmtId="0" fontId="12" fillId="3" borderId="57" xfId="0" applyFont="1" applyFill="1" applyBorder="1" applyAlignment="1" applyProtection="1">
      <alignment vertical="center" wrapText="1"/>
      <protection hidden="1"/>
    </xf>
    <xf numFmtId="0" fontId="12" fillId="3" borderId="49" xfId="0" applyFont="1" applyFill="1" applyBorder="1" applyAlignment="1" applyProtection="1">
      <alignment vertical="center" wrapText="1"/>
      <protection hidden="1"/>
    </xf>
    <xf numFmtId="0" fontId="4" fillId="2" borderId="58" xfId="0" applyFont="1" applyFill="1" applyBorder="1" applyProtection="1">
      <protection locked="0" hidden="1"/>
    </xf>
    <xf numFmtId="0" fontId="12" fillId="3" borderId="46" xfId="0" applyFont="1" applyFill="1" applyBorder="1" applyAlignment="1" applyProtection="1">
      <alignment vertical="center" wrapText="1"/>
      <protection locked="0" hidden="1"/>
    </xf>
    <xf numFmtId="0" fontId="12" fillId="3" borderId="46" xfId="0" applyFont="1" applyFill="1" applyBorder="1" applyAlignment="1" applyProtection="1">
      <alignment horizontal="justify" vertical="center" wrapText="1"/>
      <protection locked="0" hidden="1"/>
    </xf>
    <xf numFmtId="0" fontId="12" fillId="2" borderId="46" xfId="0" applyFont="1" applyFill="1" applyBorder="1" applyAlignment="1" applyProtection="1">
      <alignment horizontal="justify" vertical="center" wrapText="1"/>
      <protection locked="0" hidden="1"/>
    </xf>
    <xf numFmtId="0" fontId="12" fillId="2" borderId="72" xfId="0" applyFont="1" applyFill="1" applyBorder="1" applyAlignment="1" applyProtection="1">
      <alignment horizontal="justify" vertical="center" wrapText="1"/>
      <protection locked="0" hidden="1"/>
    </xf>
    <xf numFmtId="0" fontId="12" fillId="3" borderId="58" xfId="0" applyFont="1" applyFill="1" applyBorder="1" applyAlignment="1" applyProtection="1">
      <alignment horizontal="justify" vertical="center" wrapText="1"/>
      <protection locked="0" hidden="1"/>
    </xf>
    <xf numFmtId="0" fontId="12" fillId="2" borderId="58" xfId="0" applyFont="1" applyFill="1" applyBorder="1" applyAlignment="1" applyProtection="1">
      <alignment horizontal="justify" vertical="center" wrapText="1"/>
      <protection locked="0" hidden="1"/>
    </xf>
    <xf numFmtId="0" fontId="12" fillId="2" borderId="55" xfId="0" applyFont="1" applyFill="1" applyBorder="1" applyAlignment="1" applyProtection="1">
      <alignment horizontal="justify" vertical="center" wrapText="1"/>
      <protection locked="0" hidden="1"/>
    </xf>
    <xf numFmtId="0" fontId="4" fillId="2" borderId="49" xfId="0" applyFont="1" applyFill="1" applyBorder="1" applyProtection="1">
      <protection locked="0" hidden="1"/>
    </xf>
    <xf numFmtId="0" fontId="0" fillId="2" borderId="31" xfId="0" applyFont="1" applyFill="1" applyBorder="1" applyProtection="1">
      <protection locked="0" hidden="1"/>
    </xf>
    <xf numFmtId="0" fontId="12" fillId="3" borderId="1" xfId="0" applyFont="1" applyFill="1" applyBorder="1" applyAlignment="1" applyProtection="1">
      <alignment horizontal="justify" vertical="center" wrapText="1"/>
      <protection locked="0" hidden="1"/>
    </xf>
    <xf numFmtId="0" fontId="12" fillId="3" borderId="31" xfId="0" applyFont="1" applyFill="1" applyBorder="1" applyAlignment="1" applyProtection="1">
      <alignment horizontal="justify" vertical="center" wrapText="1"/>
      <protection locked="0" hidden="1"/>
    </xf>
    <xf numFmtId="0" fontId="12" fillId="3" borderId="53" xfId="0" applyFont="1" applyFill="1" applyBorder="1" applyAlignment="1" applyProtection="1">
      <alignment horizontal="justify" vertical="center" wrapText="1"/>
      <protection locked="0" hidden="1"/>
    </xf>
    <xf numFmtId="0" fontId="12" fillId="2" borderId="1" xfId="0" applyFont="1" applyFill="1" applyBorder="1" applyAlignment="1" applyProtection="1">
      <alignment horizontal="justify" vertical="center" wrapText="1"/>
      <protection locked="0" hidden="1"/>
    </xf>
    <xf numFmtId="0" fontId="12" fillId="2" borderId="48" xfId="0" applyFont="1" applyFill="1" applyBorder="1" applyAlignment="1" applyProtection="1">
      <alignment horizontal="justify" vertical="center" wrapText="1"/>
      <protection locked="0" hidden="1"/>
    </xf>
    <xf numFmtId="0" fontId="12" fillId="2" borderId="31" xfId="0" applyFont="1" applyFill="1" applyBorder="1" applyAlignment="1" applyProtection="1">
      <alignment horizontal="justify" vertical="center" wrapText="1"/>
      <protection locked="0" hidden="1"/>
    </xf>
    <xf numFmtId="0" fontId="12" fillId="3" borderId="49" xfId="0" applyFont="1" applyFill="1" applyBorder="1" applyAlignment="1" applyProtection="1">
      <alignment horizontal="justify" vertical="center" wrapText="1"/>
      <protection locked="0" hidden="1"/>
    </xf>
    <xf numFmtId="0" fontId="12" fillId="2" borderId="53" xfId="0" applyFont="1" applyFill="1" applyBorder="1" applyAlignment="1" applyProtection="1">
      <alignment horizontal="justify" vertical="center" wrapText="1"/>
      <protection locked="0" hidden="1"/>
    </xf>
    <xf numFmtId="0" fontId="12" fillId="3" borderId="57" xfId="0" applyFont="1" applyFill="1" applyBorder="1" applyAlignment="1" applyProtection="1">
      <alignment horizontal="justify" vertical="center" wrapText="1"/>
      <protection locked="0" hidden="1"/>
    </xf>
    <xf numFmtId="0" fontId="0" fillId="2" borderId="30" xfId="0" applyFill="1" applyBorder="1" applyProtection="1">
      <protection locked="0" hidden="1"/>
    </xf>
    <xf numFmtId="0" fontId="0" fillId="2" borderId="1" xfId="0" applyFill="1" applyBorder="1" applyProtection="1">
      <protection locked="0" hidden="1"/>
    </xf>
    <xf numFmtId="0" fontId="12" fillId="3" borderId="30" xfId="0" applyFont="1" applyFill="1" applyBorder="1" applyAlignment="1" applyProtection="1">
      <alignment horizontal="justify" vertical="center" wrapText="1"/>
      <protection locked="0" hidden="1"/>
    </xf>
    <xf numFmtId="0" fontId="12" fillId="2" borderId="30" xfId="0" applyFont="1" applyFill="1" applyBorder="1" applyAlignment="1" applyProtection="1">
      <alignment horizontal="justify" vertical="center" wrapText="1"/>
      <protection locked="0"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 fillId="2" borderId="46" xfId="0" applyFont="1" applyFill="1" applyBorder="1" applyProtection="1">
      <protection locked="0" hidden="1"/>
    </xf>
    <xf numFmtId="0" fontId="45" fillId="13" borderId="49" xfId="0" applyFont="1" applyFill="1" applyBorder="1" applyAlignment="1" applyProtection="1">
      <alignment horizontal="center" vertical="center" wrapText="1"/>
      <protection hidden="1"/>
    </xf>
    <xf numFmtId="0" fontId="45" fillId="13" borderId="50" xfId="0" applyFont="1" applyFill="1" applyBorder="1" applyAlignment="1" applyProtection="1">
      <alignment horizontal="center" vertical="center" wrapText="1"/>
      <protection hidden="1"/>
    </xf>
    <xf numFmtId="0" fontId="45" fillId="13" borderId="49" xfId="0" quotePrefix="1" applyFont="1" applyFill="1" applyBorder="1" applyAlignment="1" applyProtection="1">
      <alignment horizontal="center" vertical="center" wrapText="1"/>
      <protection hidden="1"/>
    </xf>
    <xf numFmtId="0" fontId="45" fillId="13" borderId="50" xfId="0" quotePrefix="1" applyFont="1" applyFill="1" applyBorder="1" applyAlignment="1" applyProtection="1">
      <alignment horizontal="center" vertical="center" wrapText="1"/>
      <protection hidden="1"/>
    </xf>
    <xf numFmtId="0" fontId="4" fillId="13" borderId="56" xfId="0" applyFont="1" applyFill="1" applyBorder="1" applyAlignment="1" applyProtection="1">
      <alignment horizontal="left" vertical="center" wrapText="1" indent="3"/>
      <protection locked="0" hidden="1"/>
    </xf>
    <xf numFmtId="0" fontId="4" fillId="13" borderId="59" xfId="0" applyFont="1" applyFill="1" applyBorder="1" applyAlignment="1" applyProtection="1">
      <alignment horizontal="left" vertical="center" wrapText="1" indent="3"/>
      <protection locked="0" hidden="1"/>
    </xf>
    <xf numFmtId="0" fontId="4" fillId="9" borderId="69" xfId="0" quotePrefix="1" applyFont="1" applyFill="1" applyBorder="1" applyAlignment="1" applyProtection="1">
      <alignment horizontal="center" vertical="center" wrapText="1"/>
      <protection locked="0" hidden="1"/>
    </xf>
    <xf numFmtId="0" fontId="4" fillId="9" borderId="70" xfId="0" quotePrefix="1" applyFont="1" applyFill="1" applyBorder="1" applyAlignment="1" applyProtection="1">
      <alignment horizontal="center" vertical="center" wrapText="1"/>
      <protection locked="0" hidden="1"/>
    </xf>
    <xf numFmtId="0" fontId="24" fillId="5" borderId="0" xfId="0" applyFont="1" applyFill="1" applyAlignment="1" applyProtection="1">
      <alignment horizontal="left" vertical="top" wrapText="1"/>
      <protection hidden="1"/>
    </xf>
    <xf numFmtId="0" fontId="23" fillId="0" borderId="15" xfId="0" quotePrefix="1" applyFont="1" applyBorder="1" applyAlignment="1" applyProtection="1">
      <alignment horizontal="center" vertical="top" wrapText="1"/>
      <protection hidden="1"/>
    </xf>
    <xf numFmtId="0" fontId="23" fillId="0" borderId="0" xfId="0" quotePrefix="1" applyFont="1" applyBorder="1" applyAlignment="1" applyProtection="1">
      <alignment horizontal="center" vertical="top" wrapText="1"/>
      <protection hidden="1"/>
    </xf>
    <xf numFmtId="0" fontId="23" fillId="0" borderId="16" xfId="0" quotePrefix="1" applyFont="1" applyBorder="1" applyAlignment="1" applyProtection="1">
      <alignment horizontal="center" vertical="top" wrapText="1"/>
      <protection hidden="1"/>
    </xf>
    <xf numFmtId="0" fontId="23" fillId="0" borderId="17" xfId="0" quotePrefix="1" applyFont="1" applyBorder="1" applyAlignment="1" applyProtection="1">
      <alignment horizontal="center" vertical="top" wrapText="1"/>
      <protection hidden="1"/>
    </xf>
    <xf numFmtId="0" fontId="23" fillId="0" borderId="21" xfId="0" quotePrefix="1" applyFont="1" applyBorder="1" applyAlignment="1" applyProtection="1">
      <alignment horizontal="center" vertical="top" wrapText="1"/>
      <protection hidden="1"/>
    </xf>
    <xf numFmtId="0" fontId="23" fillId="0" borderId="18" xfId="0" quotePrefix="1" applyFont="1" applyBorder="1" applyAlignment="1" applyProtection="1">
      <alignment horizontal="center" vertical="top" wrapText="1"/>
      <protection hidden="1"/>
    </xf>
    <xf numFmtId="0" fontId="20" fillId="0" borderId="2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1" fillId="5" borderId="23" xfId="0" applyFont="1" applyFill="1" applyBorder="1" applyAlignment="1" applyProtection="1">
      <alignment horizontal="center" vertical="top"/>
      <protection hidden="1"/>
    </xf>
    <xf numFmtId="0" fontId="21" fillId="5" borderId="24"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6" xfId="0" applyFont="1" applyFill="1" applyBorder="1" applyAlignment="1" applyProtection="1">
      <alignment horizontal="center" vertical="top"/>
      <protection hidden="1"/>
    </xf>
    <xf numFmtId="0" fontId="21"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9" fillId="8" borderId="8" xfId="0" applyFont="1" applyFill="1" applyBorder="1" applyAlignment="1" applyProtection="1">
      <alignment horizontal="center" vertical="center"/>
      <protection hidden="1"/>
    </xf>
    <xf numFmtId="0" fontId="17"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0" fillId="0" borderId="38" xfId="0" applyFont="1" applyBorder="1" applyAlignment="1" applyProtection="1">
      <alignment horizontal="left" vertical="top"/>
      <protection hidden="1"/>
    </xf>
    <xf numFmtId="0" fontId="30" fillId="0" borderId="39" xfId="0" applyFont="1" applyBorder="1" applyAlignment="1" applyProtection="1">
      <alignment horizontal="left" vertical="top"/>
      <protection hidden="1"/>
    </xf>
    <xf numFmtId="0" fontId="29" fillId="0" borderId="0" xfId="0" applyFont="1" applyBorder="1" applyAlignment="1" applyProtection="1">
      <alignment horizontal="left" vertical="top" wrapText="1"/>
      <protection hidden="1"/>
    </xf>
    <xf numFmtId="0" fontId="29" fillId="0" borderId="40" xfId="0" applyFont="1" applyBorder="1" applyAlignment="1" applyProtection="1">
      <alignment horizontal="left" vertical="top" wrapText="1"/>
      <protection hidden="1"/>
    </xf>
    <xf numFmtId="0" fontId="29" fillId="0" borderId="41" xfId="0" applyFont="1" applyBorder="1" applyAlignment="1" applyProtection="1">
      <alignment horizontal="left" vertical="top" wrapText="1"/>
      <protection hidden="1"/>
    </xf>
    <xf numFmtId="0" fontId="29" fillId="0" borderId="40" xfId="0" applyFont="1" applyFill="1" applyBorder="1" applyAlignment="1" applyProtection="1">
      <alignment horizontal="left" vertical="top" wrapText="1"/>
      <protection hidden="1"/>
    </xf>
    <xf numFmtId="0" fontId="29" fillId="0" borderId="41" xfId="0" applyFont="1" applyFill="1" applyBorder="1" applyAlignment="1" applyProtection="1">
      <alignment horizontal="left" vertical="top" wrapText="1"/>
      <protection hidden="1"/>
    </xf>
    <xf numFmtId="0" fontId="9" fillId="8" borderId="47" xfId="0" applyFont="1" applyFill="1" applyBorder="1" applyAlignment="1" applyProtection="1">
      <alignment horizontal="center" vertical="center" wrapText="1"/>
      <protection hidden="1"/>
    </xf>
    <xf numFmtId="0" fontId="9" fillId="8" borderId="42" xfId="0" applyFont="1" applyFill="1" applyBorder="1" applyAlignment="1" applyProtection="1">
      <alignment horizontal="center" vertical="center" wrapText="1"/>
      <protection hidden="1"/>
    </xf>
    <xf numFmtId="0" fontId="9" fillId="8" borderId="53"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9" fillId="8" borderId="48"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0" fontId="14" fillId="8" borderId="49" xfId="0" applyFont="1" applyFill="1" applyBorder="1" applyAlignment="1" applyProtection="1">
      <alignment horizontal="center" vertical="center" wrapText="1"/>
      <protection hidden="1"/>
    </xf>
    <xf numFmtId="0" fontId="14"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9" fillId="8" borderId="61" xfId="0" applyFont="1" applyFill="1" applyBorder="1" applyAlignment="1" applyProtection="1">
      <alignment horizontal="center" vertical="center"/>
      <protection hidden="1"/>
    </xf>
    <xf numFmtId="0" fontId="9" fillId="8" borderId="66" xfId="0" applyFont="1" applyFill="1" applyBorder="1" applyAlignment="1" applyProtection="1">
      <alignment horizontal="center" vertical="center"/>
      <protection hidden="1"/>
    </xf>
    <xf numFmtId="10" fontId="46" fillId="12" borderId="62" xfId="3" applyNumberFormat="1" applyFont="1" applyFill="1" applyBorder="1" applyAlignment="1" applyProtection="1">
      <alignment horizontal="left" vertical="center" wrapText="1"/>
      <protection hidden="1"/>
    </xf>
    <xf numFmtId="10" fontId="46" fillId="12" borderId="63" xfId="3" applyNumberFormat="1" applyFont="1" applyFill="1" applyBorder="1" applyAlignment="1" applyProtection="1">
      <alignment horizontal="left" vertical="center" wrapText="1"/>
      <protection hidden="1"/>
    </xf>
    <xf numFmtId="10" fontId="46" fillId="12" borderId="64" xfId="3" applyNumberFormat="1" applyFont="1" applyFill="1" applyBorder="1" applyAlignment="1" applyProtection="1">
      <alignment horizontal="left" vertical="center" wrapText="1"/>
      <protection hidden="1"/>
    </xf>
    <xf numFmtId="0" fontId="9" fillId="8" borderId="36" xfId="0" applyFont="1" applyFill="1" applyBorder="1" applyAlignment="1" applyProtection="1">
      <alignment horizontal="center" vertical="center" wrapText="1"/>
      <protection hidden="1"/>
    </xf>
    <xf numFmtId="0" fontId="9" fillId="8" borderId="52"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37" xfId="0" applyFont="1" applyFill="1" applyBorder="1" applyAlignment="1" applyProtection="1">
      <alignment horizontal="center" vertical="center" wrapText="1"/>
      <protection hidden="1"/>
    </xf>
    <xf numFmtId="0" fontId="9" fillId="8" borderId="51"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wrapText="1"/>
      <protection hidden="1"/>
    </xf>
    <xf numFmtId="0" fontId="9" fillId="8" borderId="62"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wrapText="1"/>
      <protection locked="0" hidden="1"/>
    </xf>
    <xf numFmtId="0" fontId="12" fillId="3" borderId="46" xfId="0" applyFont="1" applyFill="1" applyBorder="1" applyAlignment="1" applyProtection="1">
      <alignment horizontal="center" vertical="center" wrapText="1"/>
      <protection locked="0" hidden="1"/>
    </xf>
    <xf numFmtId="0" fontId="14" fillId="8" borderId="57" xfId="0" applyFont="1" applyFill="1" applyBorder="1" applyAlignment="1" applyProtection="1">
      <alignment horizontal="center" vertical="center" wrapText="1"/>
      <protection hidden="1"/>
    </xf>
    <xf numFmtId="0" fontId="14"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workbookViewId="0">
      <selection activeCell="C2" sqref="C2"/>
    </sheetView>
  </sheetViews>
  <sheetFormatPr baseColWidth="10" defaultColWidth="0" defaultRowHeight="0" customHeight="1" zeroHeight="1"/>
  <cols>
    <col min="1" max="1" width="1.68359375" style="26" customWidth="1"/>
    <col min="2" max="2" width="1.83984375" style="26" customWidth="1"/>
    <col min="3" max="3" width="47.68359375" style="26" customWidth="1"/>
    <col min="4" max="4" width="3.41796875" style="26" customWidth="1"/>
    <col min="5" max="5" width="46.1015625" style="26" customWidth="1"/>
    <col min="6" max="6" width="3" style="26" customWidth="1"/>
    <col min="7" max="7" width="1.83984375" style="26" customWidth="1"/>
    <col min="8" max="8" width="1.68359375" style="26" customWidth="1"/>
    <col min="9" max="9" width="1.3125" style="12" customWidth="1"/>
    <col min="10" max="11" width="21.41796875" style="26" customWidth="1"/>
    <col min="12" max="36" width="0" style="13" hidden="1" customWidth="1"/>
    <col min="37" max="37" width="0" style="14" hidden="1" customWidth="1"/>
    <col min="38" max="16384" width="10.83984375" style="14" hidden="1"/>
  </cols>
  <sheetData>
    <row r="1" spans="1:16" ht="26.25" customHeight="1">
      <c r="A1" s="6"/>
      <c r="B1" s="7" t="s">
        <v>50</v>
      </c>
      <c r="C1" s="8"/>
      <c r="D1" s="9"/>
      <c r="E1" s="10"/>
      <c r="F1" s="10"/>
      <c r="G1" s="11"/>
      <c r="H1" s="10"/>
      <c r="J1" s="200" t="s">
        <v>48</v>
      </c>
      <c r="K1" s="201"/>
    </row>
    <row r="2" spans="1:16" ht="26.25" customHeight="1" thickBot="1">
      <c r="A2" s="15"/>
      <c r="B2" s="16"/>
      <c r="C2" s="16"/>
      <c r="D2" s="16"/>
      <c r="E2" s="16"/>
      <c r="F2" s="16"/>
      <c r="G2" s="16"/>
      <c r="H2" s="10"/>
      <c r="J2" s="17"/>
      <c r="K2" s="18"/>
    </row>
    <row r="3" spans="1:16" ht="26.25" customHeight="1">
      <c r="A3" s="15"/>
      <c r="B3" s="16"/>
      <c r="C3" s="190"/>
      <c r="D3" s="190"/>
      <c r="E3" s="191"/>
      <c r="F3" s="202"/>
      <c r="G3" s="16"/>
      <c r="H3" s="10"/>
      <c r="J3" s="194" t="s">
        <v>67</v>
      </c>
      <c r="K3" s="195"/>
    </row>
    <row r="4" spans="1:16" ht="26.25" customHeight="1">
      <c r="A4" s="15"/>
      <c r="B4" s="16"/>
      <c r="C4" s="192"/>
      <c r="D4" s="192"/>
      <c r="E4" s="193"/>
      <c r="F4" s="203"/>
      <c r="G4" s="16"/>
      <c r="H4" s="10"/>
      <c r="J4" s="196"/>
      <c r="K4" s="197"/>
    </row>
    <row r="5" spans="1:16" ht="26.25" customHeight="1">
      <c r="A5" s="15"/>
      <c r="B5" s="16"/>
      <c r="C5" s="192"/>
      <c r="D5" s="192"/>
      <c r="E5" s="193"/>
      <c r="F5" s="203"/>
      <c r="G5" s="16"/>
      <c r="H5" s="10"/>
      <c r="J5" s="196"/>
      <c r="K5" s="197"/>
      <c r="L5" s="19"/>
    </row>
    <row r="6" spans="1:16" ht="36.75" customHeight="1" thickBot="1">
      <c r="A6" s="15"/>
      <c r="B6" s="16"/>
      <c r="C6" s="184" t="s">
        <v>119</v>
      </c>
      <c r="D6" s="185"/>
      <c r="E6" s="186"/>
      <c r="F6" s="203"/>
      <c r="G6" s="16"/>
      <c r="H6" s="10"/>
      <c r="J6" s="205" t="s">
        <v>66</v>
      </c>
      <c r="K6" s="206"/>
    </row>
    <row r="7" spans="1:16" ht="26.25" customHeight="1">
      <c r="A7" s="15"/>
      <c r="B7" s="16"/>
      <c r="C7" s="184"/>
      <c r="D7" s="185"/>
      <c r="E7" s="186"/>
      <c r="F7" s="203"/>
      <c r="G7" s="16"/>
      <c r="H7" s="10"/>
      <c r="J7" s="194"/>
      <c r="K7" s="195"/>
      <c r="L7" s="19"/>
    </row>
    <row r="8" spans="1:16" ht="26.25" customHeight="1">
      <c r="A8" s="15"/>
      <c r="B8" s="16"/>
      <c r="C8" s="184"/>
      <c r="D8" s="185"/>
      <c r="E8" s="186"/>
      <c r="F8" s="203"/>
      <c r="G8" s="16"/>
      <c r="H8" s="10"/>
      <c r="J8" s="196"/>
      <c r="K8" s="197"/>
    </row>
    <row r="9" spans="1:16" ht="26.25" customHeight="1">
      <c r="A9" s="15"/>
      <c r="B9" s="16"/>
      <c r="C9" s="184"/>
      <c r="D9" s="185"/>
      <c r="E9" s="186"/>
      <c r="F9" s="203"/>
      <c r="G9" s="16"/>
      <c r="H9" s="10"/>
      <c r="J9" s="196"/>
      <c r="K9" s="197"/>
      <c r="L9" s="19"/>
    </row>
    <row r="10" spans="1:16" ht="36.75" customHeight="1" thickBot="1">
      <c r="A10" s="15"/>
      <c r="B10" s="16"/>
      <c r="C10" s="184"/>
      <c r="D10" s="185"/>
      <c r="E10" s="186"/>
      <c r="F10" s="203"/>
      <c r="G10" s="16"/>
      <c r="H10" s="10"/>
      <c r="J10" s="208"/>
      <c r="K10" s="209"/>
      <c r="L10" s="19"/>
    </row>
    <row r="11" spans="1:16" ht="26.25" customHeight="1">
      <c r="A11" s="15"/>
      <c r="B11" s="16"/>
      <c r="C11" s="184"/>
      <c r="D11" s="185"/>
      <c r="E11" s="186"/>
      <c r="F11" s="203"/>
      <c r="G11" s="16"/>
      <c r="H11" s="10"/>
      <c r="J11" s="210"/>
      <c r="K11" s="210"/>
      <c r="L11" s="14"/>
    </row>
    <row r="12" spans="1:16" ht="26.25" customHeight="1">
      <c r="A12" s="15"/>
      <c r="B12" s="16"/>
      <c r="C12" s="184"/>
      <c r="D12" s="185"/>
      <c r="E12" s="186"/>
      <c r="F12" s="203"/>
      <c r="G12" s="16"/>
      <c r="H12" s="10"/>
      <c r="J12" s="210"/>
      <c r="K12" s="210"/>
      <c r="O12" s="207"/>
      <c r="P12" s="207"/>
    </row>
    <row r="13" spans="1:16" ht="26.25" customHeight="1">
      <c r="A13" s="15"/>
      <c r="B13" s="16"/>
      <c r="C13" s="184"/>
      <c r="D13" s="185"/>
      <c r="E13" s="186"/>
      <c r="F13" s="203"/>
      <c r="G13" s="16"/>
      <c r="H13" s="10"/>
      <c r="J13" s="210"/>
      <c r="K13" s="210"/>
      <c r="O13" s="207"/>
      <c r="P13" s="207"/>
    </row>
    <row r="14" spans="1:16" ht="36.75" customHeight="1">
      <c r="A14" s="15"/>
      <c r="B14" s="16"/>
      <c r="C14" s="184"/>
      <c r="D14" s="185"/>
      <c r="E14" s="186"/>
      <c r="F14" s="203"/>
      <c r="G14" s="16"/>
      <c r="H14" s="10"/>
      <c r="J14" s="199"/>
      <c r="K14" s="199"/>
      <c r="O14" s="207"/>
      <c r="P14" s="207"/>
    </row>
    <row r="15" spans="1:16" ht="26.25" customHeight="1">
      <c r="A15" s="15"/>
      <c r="B15" s="16"/>
      <c r="C15" s="184"/>
      <c r="D15" s="185"/>
      <c r="E15" s="186"/>
      <c r="F15" s="203"/>
      <c r="G15" s="16"/>
      <c r="H15" s="10"/>
      <c r="J15" s="198"/>
      <c r="K15" s="198"/>
    </row>
    <row r="16" spans="1:16" ht="26.25" customHeight="1">
      <c r="A16" s="15"/>
      <c r="B16" s="16"/>
      <c r="C16" s="184"/>
      <c r="D16" s="185"/>
      <c r="E16" s="186"/>
      <c r="F16" s="203"/>
      <c r="G16" s="16"/>
      <c r="H16" s="10"/>
      <c r="J16" s="198"/>
      <c r="K16" s="198"/>
    </row>
    <row r="17" spans="1:11" ht="26.25" customHeight="1">
      <c r="A17" s="15"/>
      <c r="B17" s="16"/>
      <c r="C17" s="184"/>
      <c r="D17" s="185"/>
      <c r="E17" s="186"/>
      <c r="F17" s="203"/>
      <c r="G17" s="16"/>
      <c r="H17" s="10"/>
      <c r="J17" s="198"/>
      <c r="K17" s="198"/>
    </row>
    <row r="18" spans="1:11" ht="36.75" customHeight="1">
      <c r="A18" s="15"/>
      <c r="B18" s="16"/>
      <c r="C18" s="187"/>
      <c r="D18" s="188"/>
      <c r="E18" s="189"/>
      <c r="F18" s="204"/>
      <c r="G18" s="16"/>
      <c r="H18" s="10"/>
      <c r="J18" s="199"/>
      <c r="K18" s="199"/>
    </row>
    <row r="19" spans="1:11" ht="26.25" customHeight="1">
      <c r="A19" s="15"/>
      <c r="B19" s="16"/>
      <c r="C19" s="16"/>
      <c r="D19" s="16"/>
      <c r="E19" s="16"/>
      <c r="F19" s="16"/>
      <c r="G19" s="16"/>
      <c r="H19" s="10"/>
      <c r="J19" s="20"/>
      <c r="K19" s="20"/>
    </row>
    <row r="20" spans="1:11" ht="26.25" customHeight="1">
      <c r="A20" s="21"/>
      <c r="B20" s="11"/>
      <c r="C20" s="9"/>
      <c r="D20" s="9"/>
      <c r="E20" s="10"/>
      <c r="F20" s="10"/>
      <c r="G20" s="11"/>
      <c r="H20" s="10"/>
      <c r="J20" s="20"/>
      <c r="K20" s="20"/>
    </row>
    <row r="21" spans="1:11" s="13" customFormat="1" ht="7.5" customHeight="1">
      <c r="A21" s="12"/>
      <c r="B21" s="12"/>
      <c r="C21" s="12"/>
      <c r="D21" s="12"/>
      <c r="E21" s="12"/>
      <c r="F21" s="12"/>
      <c r="G21" s="12"/>
      <c r="H21" s="12"/>
      <c r="I21" s="12"/>
      <c r="J21" s="12"/>
      <c r="K21" s="12"/>
    </row>
    <row r="22" spans="1:11" s="13" customFormat="1" ht="79.150000000000006" customHeight="1">
      <c r="A22" s="12"/>
      <c r="B22" s="12"/>
      <c r="C22" s="183" t="s">
        <v>49</v>
      </c>
      <c r="D22" s="183"/>
      <c r="E22" s="183"/>
      <c r="F22" s="183"/>
      <c r="G22" s="12"/>
      <c r="H22" s="12"/>
      <c r="I22" s="12"/>
      <c r="J22" s="12"/>
      <c r="K22" s="12"/>
    </row>
    <row r="23" spans="1:11" s="13" customFormat="1" ht="25.5" customHeight="1">
      <c r="A23" s="12"/>
      <c r="B23" s="12"/>
      <c r="C23" s="183" t="s">
        <v>120</v>
      </c>
      <c r="D23" s="183"/>
      <c r="E23" s="183"/>
      <c r="F23" s="183"/>
      <c r="G23" s="12"/>
      <c r="H23" s="12"/>
      <c r="I23" s="12"/>
      <c r="J23" s="12"/>
      <c r="K23" s="12"/>
    </row>
    <row r="24" spans="1:11" s="13" customFormat="1" ht="25.5" hidden="1" customHeight="1">
      <c r="A24" s="12"/>
      <c r="B24" s="12"/>
      <c r="C24" s="12"/>
      <c r="D24" s="12"/>
      <c r="E24" s="12"/>
      <c r="F24" s="12"/>
      <c r="G24" s="12"/>
      <c r="H24" s="22"/>
      <c r="I24" s="22"/>
      <c r="J24" s="12"/>
      <c r="K24" s="12"/>
    </row>
    <row r="25" spans="1:11" s="13" customFormat="1" ht="25.5" hidden="1" customHeight="1">
      <c r="A25" s="12"/>
      <c r="B25" s="12"/>
      <c r="C25" s="12"/>
      <c r="D25" s="12"/>
      <c r="E25" s="12"/>
      <c r="F25" s="12"/>
      <c r="G25" s="12"/>
      <c r="H25" s="23"/>
      <c r="I25" s="23"/>
      <c r="J25" s="12"/>
      <c r="K25" s="12"/>
    </row>
    <row r="26" spans="1:11" s="13" customFormat="1" ht="25.5" hidden="1" customHeight="1">
      <c r="A26" s="12"/>
      <c r="B26" s="12"/>
      <c r="C26" s="24"/>
      <c r="D26" s="12"/>
      <c r="E26" s="12"/>
      <c r="F26" s="12"/>
      <c r="G26" s="12"/>
      <c r="H26" s="22"/>
      <c r="I26" s="22"/>
      <c r="J26" s="12"/>
      <c r="K26" s="12"/>
    </row>
    <row r="27" spans="1:11" s="13" customFormat="1" ht="25.5" hidden="1" customHeight="1">
      <c r="A27" s="12"/>
      <c r="B27" s="12"/>
      <c r="C27" s="12"/>
      <c r="D27" s="12"/>
      <c r="E27" s="12"/>
      <c r="F27" s="12"/>
      <c r="G27" s="12"/>
      <c r="H27" s="22"/>
      <c r="I27" s="22"/>
      <c r="J27" s="12"/>
      <c r="K27" s="12"/>
    </row>
    <row r="28" spans="1:11" s="13" customFormat="1" ht="25.5" hidden="1" customHeight="1">
      <c r="A28" s="12"/>
      <c r="B28" s="12"/>
      <c r="C28" s="12"/>
      <c r="D28" s="12"/>
      <c r="E28" s="12"/>
      <c r="F28" s="12"/>
      <c r="G28" s="12"/>
      <c r="H28" s="23"/>
      <c r="I28" s="23"/>
      <c r="J28" s="12"/>
      <c r="K28" s="12"/>
    </row>
    <row r="29" spans="1:11" s="13" customFormat="1" ht="25.5" hidden="1" customHeight="1">
      <c r="A29" s="12"/>
      <c r="B29" s="12"/>
      <c r="C29" s="12"/>
      <c r="D29" s="25"/>
      <c r="E29" s="12"/>
      <c r="F29" s="12"/>
      <c r="G29" s="12"/>
      <c r="H29" s="22"/>
      <c r="I29" s="22"/>
      <c r="J29" s="12"/>
      <c r="K29" s="12"/>
    </row>
    <row r="30" spans="1:11" s="13" customFormat="1" ht="25.5" hidden="1" customHeight="1">
      <c r="A30" s="12"/>
      <c r="B30" s="12"/>
      <c r="C30" s="12"/>
      <c r="D30" s="12"/>
      <c r="E30" s="12"/>
      <c r="F30" s="12"/>
      <c r="G30" s="12"/>
      <c r="H30" s="22"/>
      <c r="I30" s="22"/>
      <c r="J30" s="12"/>
      <c r="K30" s="12"/>
    </row>
    <row r="31" spans="1:11" s="13" customFormat="1" ht="25.5" hidden="1" customHeight="1">
      <c r="A31" s="12"/>
      <c r="B31" s="12"/>
      <c r="C31" s="12"/>
      <c r="D31" s="12"/>
      <c r="E31" s="12"/>
      <c r="F31" s="12"/>
      <c r="G31" s="12"/>
      <c r="H31" s="22"/>
      <c r="I31" s="22"/>
      <c r="J31" s="12"/>
      <c r="K31" s="12"/>
    </row>
    <row r="32" spans="1:11" s="13" customFormat="1" ht="25.5" hidden="1" customHeight="1">
      <c r="A32" s="12"/>
      <c r="B32" s="12"/>
      <c r="C32" s="12"/>
      <c r="D32" s="12"/>
      <c r="E32" s="12"/>
      <c r="F32" s="12"/>
      <c r="G32" s="12"/>
      <c r="H32" s="22"/>
      <c r="I32" s="22"/>
      <c r="J32" s="12"/>
      <c r="K32" s="12"/>
    </row>
    <row r="33" spans="1:11" s="13" customFormat="1" ht="25.5" hidden="1" customHeight="1">
      <c r="A33" s="12"/>
      <c r="B33" s="12"/>
      <c r="C33" s="12"/>
      <c r="D33" s="12"/>
      <c r="E33" s="12"/>
      <c r="F33" s="12"/>
      <c r="G33" s="12"/>
      <c r="H33" s="22"/>
      <c r="I33" s="22"/>
      <c r="J33" s="12"/>
      <c r="K33" s="12"/>
    </row>
    <row r="34" spans="1:11" s="13" customFormat="1" ht="25.5" hidden="1" customHeight="1">
      <c r="A34" s="12"/>
      <c r="B34" s="12"/>
      <c r="C34" s="12"/>
      <c r="D34" s="12"/>
      <c r="E34" s="12"/>
      <c r="F34" s="12"/>
      <c r="G34" s="12"/>
      <c r="H34" s="22"/>
      <c r="I34" s="22"/>
      <c r="J34" s="12"/>
      <c r="K34" s="12"/>
    </row>
    <row r="35" spans="1:11" s="13" customFormat="1" ht="25.5" hidden="1" customHeight="1">
      <c r="A35" s="12"/>
      <c r="B35" s="12"/>
      <c r="C35" s="12"/>
      <c r="D35" s="12"/>
      <c r="E35" s="12"/>
      <c r="F35" s="12"/>
      <c r="G35" s="12"/>
      <c r="H35" s="22"/>
      <c r="I35" s="22"/>
      <c r="J35" s="12"/>
      <c r="K35" s="12"/>
    </row>
    <row r="36" spans="1:11" s="13" customFormat="1" ht="25.5" hidden="1" customHeight="1">
      <c r="A36" s="12"/>
      <c r="B36" s="12"/>
      <c r="C36" s="12"/>
      <c r="D36" s="12"/>
      <c r="E36" s="12"/>
      <c r="F36" s="12"/>
      <c r="G36" s="12"/>
      <c r="H36" s="22"/>
      <c r="I36" s="22"/>
      <c r="J36" s="12"/>
      <c r="K36" s="12"/>
    </row>
    <row r="37" spans="1:11" s="13" customFormat="1" ht="25.5" hidden="1" customHeight="1">
      <c r="A37" s="12"/>
      <c r="B37" s="12"/>
      <c r="C37" s="12"/>
      <c r="D37" s="12"/>
      <c r="E37" s="12"/>
      <c r="F37" s="12"/>
      <c r="G37" s="12"/>
      <c r="H37" s="22"/>
      <c r="I37" s="22"/>
      <c r="J37" s="12"/>
      <c r="K37" s="12"/>
    </row>
    <row r="38" spans="1:11" ht="25.5" hidden="1" customHeight="1">
      <c r="H38" s="27"/>
      <c r="I38" s="22"/>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29" bestFit="1" customWidth="1"/>
    <col min="2" max="2" width="53" style="29" customWidth="1"/>
    <col min="3" max="3" width="53" style="33" customWidth="1"/>
    <col min="4" max="11" width="0" style="29" hidden="1" customWidth="1"/>
    <col min="12" max="16384" width="11.41796875" style="29" hidden="1"/>
  </cols>
  <sheetData>
    <row r="1" spans="1:10" ht="34.799999999999997">
      <c r="A1" s="39" t="s">
        <v>90</v>
      </c>
      <c r="B1" s="39"/>
      <c r="C1" s="28"/>
    </row>
    <row r="2" spans="1:10" ht="15.6" customHeight="1">
      <c r="A2" s="211" t="s">
        <v>91</v>
      </c>
      <c r="B2" s="213" t="s">
        <v>95</v>
      </c>
      <c r="C2" s="213"/>
    </row>
    <row r="3" spans="1:10" ht="43.45" customHeight="1">
      <c r="A3" s="212"/>
      <c r="B3" s="82" t="s">
        <v>97</v>
      </c>
      <c r="C3" s="83" t="s">
        <v>96</v>
      </c>
    </row>
    <row r="4" spans="1:10" ht="42.6" customHeight="1">
      <c r="A4" s="84" t="s">
        <v>92</v>
      </c>
      <c r="B4" s="214" t="s">
        <v>104</v>
      </c>
      <c r="C4" s="215"/>
    </row>
    <row r="5" spans="1:10" ht="42.6" customHeight="1">
      <c r="A5" s="84" t="s">
        <v>62</v>
      </c>
      <c r="B5" s="214" t="s">
        <v>98</v>
      </c>
      <c r="C5" s="215"/>
    </row>
    <row r="6" spans="1:10" ht="74.25" customHeight="1">
      <c r="A6" s="31" t="s">
        <v>93</v>
      </c>
      <c r="B6" s="216" t="s">
        <v>115</v>
      </c>
      <c r="C6" s="217"/>
    </row>
    <row r="7" spans="1:10" ht="176.2" customHeight="1">
      <c r="A7" s="62" t="s">
        <v>108</v>
      </c>
      <c r="B7" s="216" t="s">
        <v>116</v>
      </c>
      <c r="C7" s="217"/>
    </row>
    <row r="8" spans="1:10" ht="60.6" customHeight="1">
      <c r="A8" s="62" t="s">
        <v>94</v>
      </c>
      <c r="B8" s="214" t="s">
        <v>105</v>
      </c>
      <c r="C8" s="215"/>
    </row>
    <row r="9" spans="1:10" ht="13.8" hidden="1">
      <c r="C9" s="29"/>
    </row>
    <row r="10" spans="1:10" ht="14.1" hidden="1">
      <c r="A10" s="32"/>
      <c r="B10" s="32"/>
    </row>
    <row r="11" spans="1:10" s="34" customFormat="1" ht="25.5" hidden="1" customHeight="1">
      <c r="I11" s="35"/>
      <c r="J11" s="35"/>
    </row>
    <row r="12" spans="1:10" s="34" customFormat="1" ht="25.5" hidden="1" customHeight="1">
      <c r="D12" s="36"/>
      <c r="I12" s="37"/>
      <c r="J12" s="37"/>
    </row>
    <row r="13" spans="1:10" s="34" customFormat="1" ht="25.5" hidden="1" customHeight="1">
      <c r="I13" s="37"/>
      <c r="J13" s="37"/>
    </row>
    <row r="14" spans="1:10" s="34" customFormat="1" ht="25.5" hidden="1" customHeight="1">
      <c r="I14" s="35"/>
      <c r="J14" s="35"/>
    </row>
    <row r="15" spans="1:10" s="34" customFormat="1" ht="25.5" hidden="1" customHeight="1">
      <c r="E15" s="38"/>
      <c r="I15" s="37"/>
      <c r="J15" s="37"/>
    </row>
    <row r="16" spans="1:10" s="34" customFormat="1" ht="25.5" hidden="1" customHeight="1">
      <c r="I16" s="37"/>
      <c r="J16" s="37"/>
    </row>
    <row r="17" spans="9:10" s="34" customFormat="1" ht="25.5" hidden="1" customHeight="1">
      <c r="I17" s="37"/>
      <c r="J17" s="37"/>
    </row>
    <row r="18" spans="9:10" s="34" customFormat="1" ht="25.5" hidden="1" customHeight="1">
      <c r="I18" s="37"/>
      <c r="J18" s="37"/>
    </row>
    <row r="19" spans="9:10" s="34" customFormat="1" ht="25.5" hidden="1" customHeight="1">
      <c r="I19" s="37"/>
      <c r="J19" s="37"/>
    </row>
    <row r="20" spans="9:10" s="34" customFormat="1" ht="25.5" hidden="1" customHeight="1">
      <c r="I20" s="37"/>
      <c r="J20" s="37"/>
    </row>
    <row r="21" spans="9:10" s="34" customFormat="1" ht="25.5" hidden="1" customHeight="1">
      <c r="I21" s="37"/>
      <c r="J21" s="37"/>
    </row>
    <row r="22" spans="9:10" s="34" customFormat="1" ht="25.5" hidden="1" customHeight="1">
      <c r="I22" s="37"/>
      <c r="J22" s="37"/>
    </row>
    <row r="23" spans="9:10" s="34" customFormat="1" ht="25.5" hidden="1" customHeight="1">
      <c r="I23" s="37"/>
      <c r="J23" s="37"/>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29" bestFit="1" customWidth="1"/>
    <col min="2" max="2" width="96.3125" style="33" customWidth="1"/>
    <col min="3" max="10" width="0" style="29" hidden="1" customWidth="1"/>
    <col min="11" max="16384" width="11.41796875" style="29" hidden="1"/>
  </cols>
  <sheetData>
    <row r="1" spans="1:9" ht="34.799999999999997">
      <c r="A1" s="39" t="s">
        <v>59</v>
      </c>
      <c r="B1" s="28"/>
    </row>
    <row r="2" spans="1:9" ht="55.2">
      <c r="A2" s="31" t="s">
        <v>58</v>
      </c>
      <c r="B2" s="30" t="s">
        <v>55</v>
      </c>
    </row>
    <row r="3" spans="1:9" ht="41.4">
      <c r="A3" s="31" t="s">
        <v>56</v>
      </c>
      <c r="B3" s="30" t="s">
        <v>87</v>
      </c>
    </row>
    <row r="4" spans="1:9" ht="82.8">
      <c r="A4" s="31" t="s">
        <v>61</v>
      </c>
      <c r="B4" s="30" t="s">
        <v>77</v>
      </c>
    </row>
    <row r="5" spans="1:9" ht="124.2">
      <c r="A5" s="31" t="s">
        <v>57</v>
      </c>
      <c r="B5" s="30" t="s">
        <v>88</v>
      </c>
    </row>
    <row r="6" spans="1:9" hidden="1">
      <c r="B6" s="29"/>
    </row>
    <row r="7" spans="1:9" ht="14.1" hidden="1">
      <c r="A7" s="32"/>
    </row>
    <row r="8" spans="1:9" s="34" customFormat="1" ht="25.5" hidden="1" customHeight="1">
      <c r="H8" s="35"/>
      <c r="I8" s="35"/>
    </row>
    <row r="9" spans="1:9" s="34" customFormat="1" ht="25.5" hidden="1" customHeight="1">
      <c r="C9" s="36"/>
      <c r="H9" s="37"/>
      <c r="I9" s="37"/>
    </row>
    <row r="10" spans="1:9" s="34" customFormat="1" ht="25.5" hidden="1" customHeight="1">
      <c r="H10" s="37"/>
      <c r="I10" s="37"/>
    </row>
    <row r="11" spans="1:9" s="34" customFormat="1" ht="25.5" hidden="1" customHeight="1">
      <c r="H11" s="35"/>
      <c r="I11" s="35"/>
    </row>
    <row r="12" spans="1:9" s="34" customFormat="1" ht="25.5" hidden="1" customHeight="1">
      <c r="D12" s="38"/>
      <c r="H12" s="37"/>
      <c r="I12" s="37"/>
    </row>
    <row r="13" spans="1:9" s="34" customFormat="1" ht="25.5" hidden="1" customHeight="1">
      <c r="H13" s="37"/>
      <c r="I13" s="37"/>
    </row>
    <row r="14" spans="1:9" s="34" customFormat="1" ht="25.5" hidden="1" customHeight="1">
      <c r="H14" s="37"/>
      <c r="I14" s="37"/>
    </row>
    <row r="15" spans="1:9" s="34" customFormat="1" ht="25.5" hidden="1" customHeight="1">
      <c r="H15" s="37"/>
      <c r="I15" s="37"/>
    </row>
    <row r="16" spans="1:9" s="34" customFormat="1" ht="25.5" hidden="1" customHeight="1">
      <c r="H16" s="37"/>
      <c r="I16" s="37"/>
    </row>
    <row r="17" spans="8:9" s="34" customFormat="1" ht="25.5" hidden="1" customHeight="1">
      <c r="H17" s="37"/>
      <c r="I17" s="37"/>
    </row>
    <row r="18" spans="8:9" s="34" customFormat="1" ht="25.5" hidden="1" customHeight="1">
      <c r="H18" s="37"/>
      <c r="I18" s="37"/>
    </row>
    <row r="19" spans="8:9" s="34" customFormat="1" ht="25.5" hidden="1" customHeight="1">
      <c r="H19" s="37"/>
      <c r="I19" s="37"/>
    </row>
    <row r="20" spans="8:9" s="34" customFormat="1" ht="25.5" hidden="1" customHeight="1">
      <c r="H20" s="37"/>
      <c r="I20" s="37"/>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4" bestFit="1" customWidth="1"/>
    <col min="2" max="2" width="96.3125" style="42" customWidth="1"/>
    <col min="3" max="16384" width="11.41796875" style="14" hidden="1"/>
  </cols>
  <sheetData>
    <row r="1" spans="1:9" ht="35.700000000000003">
      <c r="A1" s="40" t="s">
        <v>89</v>
      </c>
      <c r="B1" s="41"/>
    </row>
    <row r="2" spans="1:9" ht="59.25" customHeight="1">
      <c r="A2" s="2" t="s">
        <v>62</v>
      </c>
      <c r="B2" s="81"/>
    </row>
    <row r="3" spans="1:9" ht="59.25" customHeight="1">
      <c r="A3" s="3" t="s">
        <v>63</v>
      </c>
      <c r="B3" s="81" t="s">
        <v>110</v>
      </c>
    </row>
    <row r="4" spans="1:9" hidden="1">
      <c r="A4" s="1"/>
    </row>
    <row r="5" spans="1:9" s="13" customFormat="1" ht="25.5" hidden="1" customHeight="1">
      <c r="H5" s="43"/>
      <c r="I5" s="43"/>
    </row>
    <row r="6" spans="1:9" s="13" customFormat="1" ht="25.5" hidden="1" customHeight="1">
      <c r="C6" s="44"/>
      <c r="H6" s="45"/>
      <c r="I6" s="45"/>
    </row>
    <row r="7" spans="1:9" s="13" customFormat="1" ht="25.5" hidden="1" customHeight="1">
      <c r="H7" s="45"/>
      <c r="I7" s="45"/>
    </row>
    <row r="8" spans="1:9" s="13" customFormat="1" ht="25.5" hidden="1" customHeight="1">
      <c r="H8" s="43"/>
      <c r="I8" s="43"/>
    </row>
    <row r="9" spans="1:9" s="13" customFormat="1" ht="25.5" hidden="1" customHeight="1">
      <c r="D9" s="46"/>
      <c r="H9" s="45"/>
      <c r="I9" s="45"/>
    </row>
    <row r="10" spans="1:9" s="13" customFormat="1" ht="25.5" hidden="1" customHeight="1">
      <c r="H10" s="45"/>
      <c r="I10" s="45"/>
    </row>
    <row r="11" spans="1:9" s="13" customFormat="1" ht="25.5" hidden="1" customHeight="1">
      <c r="H11" s="45"/>
      <c r="I11" s="45"/>
    </row>
    <row r="12" spans="1:9" s="13" customFormat="1" ht="25.5" hidden="1" customHeight="1">
      <c r="H12" s="45"/>
      <c r="I12" s="45"/>
    </row>
    <row r="13" spans="1:9" s="13" customFormat="1" ht="25.5" hidden="1" customHeight="1">
      <c r="H13" s="45"/>
      <c r="I13" s="45"/>
    </row>
    <row r="14" spans="1:9" s="13" customFormat="1" ht="25.5" hidden="1" customHeight="1">
      <c r="H14" s="45"/>
      <c r="I14" s="45"/>
    </row>
    <row r="15" spans="1:9" s="13" customFormat="1" ht="25.5" hidden="1" customHeight="1">
      <c r="H15" s="45"/>
      <c r="I15" s="45"/>
    </row>
    <row r="16" spans="1:9" s="13" customFormat="1" ht="25.5" hidden="1" customHeight="1">
      <c r="H16" s="45"/>
      <c r="I16" s="45"/>
    </row>
    <row r="17" spans="8:9" s="13" customFormat="1" ht="25.5" hidden="1" customHeight="1">
      <c r="H17" s="45"/>
      <c r="I17" s="45"/>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8AD5"/>
    <pageSetUpPr fitToPage="1"/>
  </sheetPr>
  <dimension ref="A1:AD65"/>
  <sheetViews>
    <sheetView tabSelected="1" zoomScale="70" zoomScaleNormal="70" workbookViewId="0">
      <pane xSplit="1" ySplit="6" topLeftCell="B10" activePane="bottomRight" state="frozen"/>
      <selection activeCell="I16" sqref="I16"/>
      <selection pane="topRight" activeCell="I16" sqref="I16"/>
      <selection pane="bottomLeft" activeCell="I16" sqref="I16"/>
      <selection pane="bottomRight" activeCell="C9" sqref="C9"/>
    </sheetView>
  </sheetViews>
  <sheetFormatPr baseColWidth="10" defaultColWidth="0" defaultRowHeight="14.4" zeroHeight="1"/>
  <cols>
    <col min="1" max="1" width="47.41796875" style="57" customWidth="1"/>
    <col min="2" max="2" width="4" style="58" customWidth="1"/>
    <col min="3" max="3" width="9.5234375" style="58" customWidth="1"/>
    <col min="4" max="4" width="4" style="58" customWidth="1"/>
    <col min="5" max="5" width="9.5234375" style="58" customWidth="1"/>
    <col min="6" max="6" width="4" style="99" customWidth="1"/>
    <col min="7" max="7" width="9.5234375" style="58" customWidth="1"/>
    <col min="8" max="8" width="4" style="58" customWidth="1"/>
    <col min="9" max="9" width="9.5234375" style="58" customWidth="1"/>
    <col min="10" max="10" width="13.68359375" style="58" customWidth="1"/>
    <col min="11" max="11" width="16.3125" style="58" customWidth="1"/>
    <col min="12" max="13" width="13.68359375" style="58" customWidth="1"/>
    <col min="14" max="15" width="7.5234375" style="58" customWidth="1"/>
    <col min="16" max="16" width="36.3125" style="58" customWidth="1"/>
    <col min="17" max="17" width="30.83984375" style="58" customWidth="1"/>
    <col min="18" max="18" width="36.41796875" style="58" customWidth="1"/>
    <col min="19" max="19" width="8.3125" style="63" customWidth="1"/>
    <col min="20" max="20" width="18.68359375" style="57" customWidth="1"/>
    <col min="21" max="27" width="18.1015625" style="57" customWidth="1"/>
    <col min="28" max="30" width="0" style="57" hidden="1" customWidth="1"/>
    <col min="31" max="16384" width="11.41796875" style="57" hidden="1"/>
  </cols>
  <sheetData>
    <row r="1" spans="1:27" s="59" customFormat="1" ht="28.45" customHeight="1">
      <c r="A1" s="242" t="s">
        <v>0</v>
      </c>
      <c r="B1" s="218" t="s">
        <v>64</v>
      </c>
      <c r="C1" s="219"/>
      <c r="D1" s="218" t="s">
        <v>52</v>
      </c>
      <c r="E1" s="219"/>
      <c r="F1" s="218" t="s">
        <v>53</v>
      </c>
      <c r="G1" s="219"/>
      <c r="H1" s="218" t="s">
        <v>1</v>
      </c>
      <c r="I1" s="219"/>
      <c r="J1" s="239" t="s">
        <v>61</v>
      </c>
      <c r="K1" s="239" t="s">
        <v>99</v>
      </c>
      <c r="L1" s="239" t="s">
        <v>20</v>
      </c>
      <c r="M1" s="239" t="s">
        <v>23</v>
      </c>
      <c r="N1" s="218" t="s">
        <v>23</v>
      </c>
      <c r="O1" s="219"/>
      <c r="P1" s="239" t="s">
        <v>54</v>
      </c>
      <c r="Q1" s="239" t="s">
        <v>21</v>
      </c>
      <c r="R1" s="236" t="s">
        <v>15</v>
      </c>
      <c r="T1" s="233" t="s">
        <v>100</v>
      </c>
      <c r="U1" s="234"/>
      <c r="V1" s="234"/>
      <c r="W1" s="234"/>
      <c r="X1" s="234"/>
      <c r="Y1" s="234"/>
      <c r="Z1" s="234"/>
      <c r="AA1" s="235"/>
    </row>
    <row r="2" spans="1:27" s="59" customFormat="1" ht="42.7" customHeight="1">
      <c r="A2" s="231"/>
      <c r="B2" s="220"/>
      <c r="C2" s="221"/>
      <c r="D2" s="220"/>
      <c r="E2" s="221"/>
      <c r="F2" s="220"/>
      <c r="G2" s="221"/>
      <c r="H2" s="220"/>
      <c r="I2" s="221"/>
      <c r="J2" s="240"/>
      <c r="K2" s="240"/>
      <c r="L2" s="240"/>
      <c r="M2" s="240"/>
      <c r="N2" s="220"/>
      <c r="O2" s="221"/>
      <c r="P2" s="240"/>
      <c r="Q2" s="240"/>
      <c r="R2" s="237"/>
      <c r="T2" s="231" t="s">
        <v>69</v>
      </c>
      <c r="U2" s="228" t="s">
        <v>56</v>
      </c>
      <c r="V2" s="228"/>
      <c r="W2" s="228"/>
      <c r="X2" s="229" t="s">
        <v>75</v>
      </c>
      <c r="Y2" s="229"/>
      <c r="Z2" s="229"/>
      <c r="AA2" s="230"/>
    </row>
    <row r="3" spans="1:27" s="59" customFormat="1" ht="76.5" customHeight="1">
      <c r="A3" s="231"/>
      <c r="B3" s="222"/>
      <c r="C3" s="223"/>
      <c r="D3" s="222"/>
      <c r="E3" s="223"/>
      <c r="F3" s="222"/>
      <c r="G3" s="223"/>
      <c r="H3" s="222"/>
      <c r="I3" s="223"/>
      <c r="J3" s="241"/>
      <c r="K3" s="241"/>
      <c r="L3" s="241"/>
      <c r="M3" s="241"/>
      <c r="N3" s="222"/>
      <c r="O3" s="223"/>
      <c r="P3" s="241"/>
      <c r="Q3" s="241"/>
      <c r="R3" s="238"/>
      <c r="T3" s="232"/>
      <c r="U3" s="133" t="s">
        <v>71</v>
      </c>
      <c r="V3" s="133" t="s">
        <v>70</v>
      </c>
      <c r="W3" s="133" t="s">
        <v>52</v>
      </c>
      <c r="X3" s="134" t="s">
        <v>74</v>
      </c>
      <c r="Y3" s="134" t="s">
        <v>85</v>
      </c>
      <c r="Z3" s="134" t="s">
        <v>86</v>
      </c>
      <c r="AA3" s="135" t="s">
        <v>76</v>
      </c>
    </row>
    <row r="4" spans="1:27" s="59" customFormat="1" ht="15.6">
      <c r="A4" s="121"/>
      <c r="B4" s="224" t="s">
        <v>65</v>
      </c>
      <c r="C4" s="225"/>
      <c r="D4" s="224" t="s">
        <v>65</v>
      </c>
      <c r="E4" s="225"/>
      <c r="F4" s="224" t="s">
        <v>65</v>
      </c>
      <c r="G4" s="225"/>
      <c r="H4" s="224" t="s">
        <v>65</v>
      </c>
      <c r="I4" s="225"/>
      <c r="J4" s="4" t="s">
        <v>65</v>
      </c>
      <c r="K4" s="4" t="s">
        <v>65</v>
      </c>
      <c r="L4" s="4" t="s">
        <v>65</v>
      </c>
      <c r="M4" s="4" t="s">
        <v>65</v>
      </c>
      <c r="N4" s="245" t="s">
        <v>65</v>
      </c>
      <c r="O4" s="246"/>
      <c r="P4" s="4" t="s">
        <v>65</v>
      </c>
      <c r="Q4" s="4" t="s">
        <v>65</v>
      </c>
      <c r="R4" s="5" t="s">
        <v>65</v>
      </c>
      <c r="T4" s="100" t="s">
        <v>65</v>
      </c>
      <c r="U4" s="47" t="s">
        <v>65</v>
      </c>
      <c r="V4" s="47" t="s">
        <v>65</v>
      </c>
      <c r="W4" s="47" t="s">
        <v>65</v>
      </c>
      <c r="X4" s="48" t="s">
        <v>65</v>
      </c>
      <c r="Y4" s="48" t="s">
        <v>65</v>
      </c>
      <c r="Z4" s="48" t="s">
        <v>65</v>
      </c>
      <c r="AA4" s="101" t="s">
        <v>65</v>
      </c>
    </row>
    <row r="5" spans="1:27" s="60" customFormat="1" ht="14.7" thickBot="1">
      <c r="A5" s="122"/>
      <c r="B5" s="226" t="s">
        <v>2</v>
      </c>
      <c r="C5" s="227"/>
      <c r="D5" s="226" t="s">
        <v>51</v>
      </c>
      <c r="E5" s="227"/>
      <c r="F5" s="226" t="s">
        <v>51</v>
      </c>
      <c r="G5" s="227"/>
      <c r="H5" s="226" t="s">
        <v>68</v>
      </c>
      <c r="I5" s="227"/>
      <c r="J5" s="49" t="s">
        <v>2</v>
      </c>
      <c r="K5" s="49" t="s">
        <v>60</v>
      </c>
      <c r="L5" s="49" t="s">
        <v>60</v>
      </c>
      <c r="M5" s="136" t="s">
        <v>47</v>
      </c>
      <c r="N5" s="136" t="s">
        <v>101</v>
      </c>
      <c r="O5" s="108" t="s">
        <v>102</v>
      </c>
      <c r="P5" s="137"/>
      <c r="Q5" s="49"/>
      <c r="R5" s="50"/>
      <c r="T5" s="172" t="s">
        <v>73</v>
      </c>
      <c r="U5" s="170" t="s">
        <v>72</v>
      </c>
      <c r="V5" s="170" t="s">
        <v>72</v>
      </c>
      <c r="W5" s="170" t="s">
        <v>51</v>
      </c>
      <c r="X5" s="171" t="s">
        <v>72</v>
      </c>
      <c r="Y5" s="171" t="s">
        <v>72</v>
      </c>
      <c r="Z5" s="171" t="s">
        <v>72</v>
      </c>
      <c r="AA5" s="173" t="s">
        <v>51</v>
      </c>
    </row>
    <row r="6" spans="1:27" customFormat="1">
      <c r="A6" s="129" t="s">
        <v>109</v>
      </c>
      <c r="B6" s="123"/>
      <c r="C6" s="126"/>
      <c r="D6" s="130"/>
      <c r="E6" s="126"/>
      <c r="F6" s="130"/>
      <c r="G6" s="126"/>
      <c r="H6" s="130"/>
      <c r="I6" s="131"/>
      <c r="J6" s="130"/>
      <c r="K6" s="130"/>
      <c r="L6" s="130"/>
      <c r="M6" s="130"/>
      <c r="N6" s="123"/>
      <c r="O6" s="126"/>
      <c r="P6" s="130"/>
      <c r="Q6" s="130"/>
      <c r="R6" s="132"/>
      <c r="S6" s="64"/>
      <c r="T6" s="127"/>
      <c r="U6" s="65"/>
      <c r="V6" s="65"/>
      <c r="W6" s="66" t="str">
        <f>IF(T6&gt;0,ROUND((U6+V6)/0.25/T6,2)*0.25,"")</f>
        <v/>
      </c>
      <c r="X6" s="65"/>
      <c r="Y6" s="65"/>
      <c r="Z6" s="65"/>
      <c r="AA6" s="128" t="str">
        <f>IF(AND(X6&gt;0,T6&gt;0),ROUND((X6+Y6+Z6)/T6/0.25,2)*0.25,"")</f>
        <v/>
      </c>
    </row>
    <row r="7" spans="1:27" customFormat="1">
      <c r="A7" s="125" t="s">
        <v>17</v>
      </c>
      <c r="B7" s="124"/>
      <c r="C7" s="174"/>
      <c r="D7" s="124"/>
      <c r="E7" s="147"/>
      <c r="F7" s="124"/>
      <c r="G7" s="147"/>
      <c r="H7" s="124"/>
      <c r="I7" s="147"/>
      <c r="J7" s="144"/>
      <c r="K7" s="144"/>
      <c r="L7" s="144"/>
      <c r="M7" s="144"/>
      <c r="N7" s="155"/>
      <c r="O7" s="147"/>
      <c r="P7" s="144"/>
      <c r="Q7" s="144"/>
      <c r="R7" s="156"/>
      <c r="S7" s="64"/>
      <c r="T7" s="166"/>
      <c r="U7" s="167"/>
      <c r="V7" s="167"/>
      <c r="W7" s="66" t="str">
        <f t="shared" ref="W7" si="0">IF(T7&gt;0,ROUND((U7+V7)/0.25/T7,2)*0.25,"")</f>
        <v/>
      </c>
      <c r="X7" s="167"/>
      <c r="Y7" s="167"/>
      <c r="Z7" s="167"/>
      <c r="AA7" s="128" t="str">
        <f t="shared" ref="AA7" si="1">IF(AND(X7&gt;0,T7&gt;0),ROUND((X7+Y7+Z7)/T7/0.25,2)*0.25,"")</f>
        <v/>
      </c>
    </row>
    <row r="8" spans="1:27" s="52" customFormat="1" ht="15.6">
      <c r="A8" s="87" t="s">
        <v>4</v>
      </c>
      <c r="B8" s="145" t="s">
        <v>3</v>
      </c>
      <c r="C8" s="148"/>
      <c r="D8" s="146" t="s">
        <v>3</v>
      </c>
      <c r="E8" s="148"/>
      <c r="F8" s="145" t="s">
        <v>3</v>
      </c>
      <c r="G8" s="148"/>
      <c r="H8" s="145" t="s">
        <v>3</v>
      </c>
      <c r="I8" s="148"/>
      <c r="J8" s="157"/>
      <c r="K8" s="157"/>
      <c r="L8" s="157"/>
      <c r="M8" s="157"/>
      <c r="N8" s="243"/>
      <c r="O8" s="244"/>
      <c r="P8" s="157"/>
      <c r="Q8" s="157"/>
      <c r="R8" s="158"/>
      <c r="S8" s="61"/>
      <c r="T8" s="168"/>
      <c r="U8" s="157"/>
      <c r="V8" s="157"/>
      <c r="W8" s="51" t="str">
        <f t="shared" ref="W8:W40" si="2">IF(T8&gt;0,ROUND((U8+V8)/0.25/T8,2)*0.25,"")</f>
        <v/>
      </c>
      <c r="X8" s="157"/>
      <c r="Y8" s="157"/>
      <c r="Z8" s="157"/>
      <c r="AA8" s="102" t="str">
        <f t="shared" ref="AA8:AA40" si="3">IF(AND(X8&gt;0,T8&gt;0),ROUND((X8+Y8+Z8)/T8/0.25,2)*0.25,"")</f>
        <v/>
      </c>
    </row>
    <row r="9" spans="1:27" s="52" customFormat="1">
      <c r="A9" s="85" t="s">
        <v>24</v>
      </c>
      <c r="B9" s="175">
        <v>45</v>
      </c>
      <c r="C9" s="86" t="s">
        <v>45</v>
      </c>
      <c r="D9" s="175">
        <v>1</v>
      </c>
      <c r="E9" s="91" t="s">
        <v>45</v>
      </c>
      <c r="F9" s="175">
        <v>1</v>
      </c>
      <c r="G9" s="91" t="s">
        <v>45</v>
      </c>
      <c r="H9" s="175">
        <v>0</v>
      </c>
      <c r="I9" s="86" t="s">
        <v>45</v>
      </c>
      <c r="J9" s="53" t="s">
        <v>45</v>
      </c>
      <c r="K9" s="53" t="s">
        <v>45</v>
      </c>
      <c r="L9" s="53" t="s">
        <v>45</v>
      </c>
      <c r="M9" s="53" t="s">
        <v>45</v>
      </c>
      <c r="N9" s="181" t="s">
        <v>45</v>
      </c>
      <c r="O9" s="107" t="s">
        <v>45</v>
      </c>
      <c r="P9" s="53"/>
      <c r="Q9" s="53"/>
      <c r="R9" s="54"/>
      <c r="S9" s="109"/>
      <c r="T9" s="103"/>
      <c r="U9" s="53"/>
      <c r="V9" s="53"/>
      <c r="W9" s="51" t="str">
        <f>IF(T9&gt;0,ROUND((U9+V9)/0.25/T9,2)*0.25,"")</f>
        <v/>
      </c>
      <c r="X9" s="53"/>
      <c r="Y9" s="53"/>
      <c r="Z9" s="53"/>
      <c r="AA9" s="102" t="str">
        <f>IF(AND(T9&gt;0,T9&gt;0),ROUND((X9+Y9+Z9)/T9/0.25,2)*0.25,"")</f>
        <v/>
      </c>
    </row>
    <row r="10" spans="1:27" s="52" customFormat="1">
      <c r="A10" s="85" t="s">
        <v>25</v>
      </c>
      <c r="B10" s="175">
        <v>10</v>
      </c>
      <c r="C10" s="86" t="s">
        <v>45</v>
      </c>
      <c r="D10" s="175">
        <v>1</v>
      </c>
      <c r="E10" s="91" t="s">
        <v>45</v>
      </c>
      <c r="F10" s="175">
        <v>1</v>
      </c>
      <c r="G10" s="91" t="s">
        <v>45</v>
      </c>
      <c r="H10" s="175">
        <v>0</v>
      </c>
      <c r="I10" s="86" t="s">
        <v>45</v>
      </c>
      <c r="J10" s="53" t="s">
        <v>45</v>
      </c>
      <c r="K10" s="53" t="s">
        <v>45</v>
      </c>
      <c r="L10" s="53" t="s">
        <v>45</v>
      </c>
      <c r="M10" s="53" t="s">
        <v>45</v>
      </c>
      <c r="N10" s="181" t="s">
        <v>45</v>
      </c>
      <c r="O10" s="107" t="s">
        <v>45</v>
      </c>
      <c r="P10" s="53"/>
      <c r="Q10" s="53"/>
      <c r="R10" s="54"/>
      <c r="S10" s="61"/>
      <c r="T10" s="103"/>
      <c r="U10" s="53"/>
      <c r="V10" s="53"/>
      <c r="W10" s="51" t="str">
        <f t="shared" si="2"/>
        <v/>
      </c>
      <c r="X10" s="53"/>
      <c r="Y10" s="53"/>
      <c r="Z10" s="53"/>
      <c r="AA10" s="102" t="str">
        <f t="shared" si="3"/>
        <v/>
      </c>
    </row>
    <row r="11" spans="1:27" s="52" customFormat="1">
      <c r="A11" s="85" t="s">
        <v>26</v>
      </c>
      <c r="B11" s="175">
        <v>15</v>
      </c>
      <c r="C11" s="86" t="s">
        <v>45</v>
      </c>
      <c r="D11" s="175">
        <v>1</v>
      </c>
      <c r="E11" s="91" t="s">
        <v>45</v>
      </c>
      <c r="F11" s="175">
        <v>2</v>
      </c>
      <c r="G11" s="91" t="s">
        <v>45</v>
      </c>
      <c r="H11" s="175">
        <v>0</v>
      </c>
      <c r="I11" s="86" t="s">
        <v>45</v>
      </c>
      <c r="J11" s="53" t="s">
        <v>45</v>
      </c>
      <c r="K11" s="53" t="s">
        <v>45</v>
      </c>
      <c r="L11" s="53" t="s">
        <v>45</v>
      </c>
      <c r="M11" s="53" t="s">
        <v>45</v>
      </c>
      <c r="N11" s="181" t="s">
        <v>45</v>
      </c>
      <c r="O11" s="107" t="s">
        <v>45</v>
      </c>
      <c r="P11" s="53"/>
      <c r="Q11" s="53"/>
      <c r="R11" s="54"/>
      <c r="S11" s="61"/>
      <c r="T11" s="103"/>
      <c r="U11" s="53"/>
      <c r="V11" s="53"/>
      <c r="W11" s="51" t="str">
        <f t="shared" si="2"/>
        <v/>
      </c>
      <c r="X11" s="53"/>
      <c r="Y11" s="53"/>
      <c r="Z11" s="53"/>
      <c r="AA11" s="102" t="str">
        <f t="shared" si="3"/>
        <v/>
      </c>
    </row>
    <row r="12" spans="1:27" s="52" customFormat="1" ht="15.6" collapsed="1">
      <c r="A12" s="87" t="s">
        <v>5</v>
      </c>
      <c r="B12" s="93" t="s">
        <v>3</v>
      </c>
      <c r="C12" s="149" t="s">
        <v>3</v>
      </c>
      <c r="D12" s="93"/>
      <c r="E12" s="152"/>
      <c r="F12" s="93" t="s">
        <v>3</v>
      </c>
      <c r="G12" s="152" t="s">
        <v>3</v>
      </c>
      <c r="H12" s="93" t="s">
        <v>3</v>
      </c>
      <c r="I12" s="149" t="s">
        <v>3</v>
      </c>
      <c r="J12" s="157"/>
      <c r="K12" s="157"/>
      <c r="L12" s="157"/>
      <c r="M12" s="157"/>
      <c r="N12" s="159"/>
      <c r="O12" s="149"/>
      <c r="P12" s="157"/>
      <c r="Q12" s="157"/>
      <c r="R12" s="158"/>
      <c r="S12" s="61"/>
      <c r="T12" s="168"/>
      <c r="U12" s="157"/>
      <c r="V12" s="157"/>
      <c r="W12" s="51" t="str">
        <f t="shared" si="2"/>
        <v/>
      </c>
      <c r="X12" s="157"/>
      <c r="Y12" s="157"/>
      <c r="Z12" s="157"/>
      <c r="AA12" s="102" t="str">
        <f t="shared" si="3"/>
        <v/>
      </c>
    </row>
    <row r="13" spans="1:27" s="52" customFormat="1">
      <c r="A13" s="85" t="s">
        <v>27</v>
      </c>
      <c r="B13" s="175">
        <v>40</v>
      </c>
      <c r="C13" s="86" t="s">
        <v>45</v>
      </c>
      <c r="D13" s="175">
        <v>1</v>
      </c>
      <c r="E13" s="91" t="s">
        <v>45</v>
      </c>
      <c r="F13" s="175">
        <v>0</v>
      </c>
      <c r="G13" s="91" t="s">
        <v>45</v>
      </c>
      <c r="H13" s="175">
        <v>0</v>
      </c>
      <c r="I13" s="86" t="s">
        <v>45</v>
      </c>
      <c r="J13" s="53" t="s">
        <v>45</v>
      </c>
      <c r="K13" s="53" t="s">
        <v>45</v>
      </c>
      <c r="L13" s="53" t="s">
        <v>45</v>
      </c>
      <c r="M13" s="53" t="s">
        <v>45</v>
      </c>
      <c r="N13" s="181" t="s">
        <v>45</v>
      </c>
      <c r="O13" s="107" t="s">
        <v>45</v>
      </c>
      <c r="P13" s="53"/>
      <c r="Q13" s="53"/>
      <c r="R13" s="54"/>
      <c r="S13" s="61"/>
      <c r="T13" s="103"/>
      <c r="U13" s="53"/>
      <c r="V13" s="53"/>
      <c r="W13" s="51" t="str">
        <f t="shared" si="2"/>
        <v/>
      </c>
      <c r="X13" s="53"/>
      <c r="Y13" s="53"/>
      <c r="Z13" s="53"/>
      <c r="AA13" s="102" t="str">
        <f t="shared" si="3"/>
        <v/>
      </c>
    </row>
    <row r="14" spans="1:27" s="52" customFormat="1" ht="21">
      <c r="A14" s="85" t="s">
        <v>28</v>
      </c>
      <c r="B14" s="175">
        <v>6</v>
      </c>
      <c r="C14" s="86" t="s">
        <v>45</v>
      </c>
      <c r="D14" s="175">
        <v>2</v>
      </c>
      <c r="E14" s="91" t="s">
        <v>45</v>
      </c>
      <c r="F14" s="175">
        <v>0</v>
      </c>
      <c r="G14" s="91" t="s">
        <v>45</v>
      </c>
      <c r="H14" s="175">
        <v>0</v>
      </c>
      <c r="I14" s="86" t="s">
        <v>45</v>
      </c>
      <c r="J14" s="53" t="s">
        <v>45</v>
      </c>
      <c r="K14" s="53" t="s">
        <v>45</v>
      </c>
      <c r="L14" s="53" t="s">
        <v>45</v>
      </c>
      <c r="M14" s="53" t="s">
        <v>45</v>
      </c>
      <c r="N14" s="181" t="s">
        <v>45</v>
      </c>
      <c r="O14" s="107" t="s">
        <v>45</v>
      </c>
      <c r="P14" s="53"/>
      <c r="Q14" s="53"/>
      <c r="R14" s="54"/>
      <c r="S14" s="61"/>
      <c r="T14" s="103"/>
      <c r="U14" s="53"/>
      <c r="V14" s="53"/>
      <c r="W14" s="51" t="str">
        <f t="shared" si="2"/>
        <v/>
      </c>
      <c r="X14" s="53"/>
      <c r="Y14" s="53"/>
      <c r="Z14" s="53"/>
      <c r="AA14" s="102" t="str">
        <f t="shared" si="3"/>
        <v/>
      </c>
    </row>
    <row r="15" spans="1:27" s="52" customFormat="1" ht="21">
      <c r="A15" s="85" t="s">
        <v>117</v>
      </c>
      <c r="B15" s="175">
        <v>15</v>
      </c>
      <c r="C15" s="86" t="s">
        <v>45</v>
      </c>
      <c r="D15" s="175">
        <v>3</v>
      </c>
      <c r="E15" s="91" t="s">
        <v>45</v>
      </c>
      <c r="F15" s="175">
        <v>0</v>
      </c>
      <c r="G15" s="91" t="s">
        <v>45</v>
      </c>
      <c r="H15" s="175">
        <v>0</v>
      </c>
      <c r="I15" s="86" t="s">
        <v>45</v>
      </c>
      <c r="J15" s="53" t="s">
        <v>45</v>
      </c>
      <c r="K15" s="53" t="s">
        <v>45</v>
      </c>
      <c r="L15" s="53" t="s">
        <v>45</v>
      </c>
      <c r="M15" s="53" t="s">
        <v>45</v>
      </c>
      <c r="N15" s="181" t="s">
        <v>45</v>
      </c>
      <c r="O15" s="107" t="s">
        <v>45</v>
      </c>
      <c r="P15" s="53"/>
      <c r="Q15" s="53"/>
      <c r="R15" s="54"/>
      <c r="S15" s="61"/>
      <c r="T15" s="103"/>
      <c r="U15" s="53"/>
      <c r="V15" s="53"/>
      <c r="W15" s="51" t="str">
        <f t="shared" si="2"/>
        <v/>
      </c>
      <c r="X15" s="53"/>
      <c r="Y15" s="53"/>
      <c r="Z15" s="53"/>
      <c r="AA15" s="102" t="str">
        <f t="shared" si="3"/>
        <v/>
      </c>
    </row>
    <row r="16" spans="1:27" s="52" customFormat="1">
      <c r="A16" s="85" t="s">
        <v>118</v>
      </c>
      <c r="B16" s="177" t="s">
        <v>45</v>
      </c>
      <c r="C16" s="86" t="s">
        <v>45</v>
      </c>
      <c r="D16" s="177" t="s">
        <v>45</v>
      </c>
      <c r="E16" s="91" t="s">
        <v>45</v>
      </c>
      <c r="F16" s="177" t="s">
        <v>45</v>
      </c>
      <c r="G16" s="91" t="s">
        <v>45</v>
      </c>
      <c r="H16" s="177" t="s">
        <v>45</v>
      </c>
      <c r="I16" s="86" t="s">
        <v>45</v>
      </c>
      <c r="J16" s="53" t="s">
        <v>45</v>
      </c>
      <c r="K16" s="53" t="s">
        <v>45</v>
      </c>
      <c r="L16" s="53" t="s">
        <v>45</v>
      </c>
      <c r="M16" s="53" t="s">
        <v>45</v>
      </c>
      <c r="N16" s="181" t="s">
        <v>45</v>
      </c>
      <c r="O16" s="107" t="s">
        <v>45</v>
      </c>
      <c r="P16" s="53"/>
      <c r="Q16" s="53"/>
      <c r="R16" s="54"/>
      <c r="S16" s="61"/>
      <c r="T16" s="103"/>
      <c r="U16" s="53"/>
      <c r="V16" s="53"/>
      <c r="W16" s="51" t="str">
        <f t="shared" ref="W16:W17" si="4">IF(T16&gt;0,ROUND((U16+V16)/0.25/T16,2)*0.25,"")</f>
        <v/>
      </c>
      <c r="X16" s="53"/>
      <c r="Y16" s="53"/>
      <c r="Z16" s="53"/>
      <c r="AA16" s="102" t="str">
        <f t="shared" ref="AA16:AA17" si="5">IF(AND(X16&gt;0,T16&gt;0),ROUND((X16+Y16+Z16)/T16/0.25,2)*0.25,"")</f>
        <v/>
      </c>
    </row>
    <row r="17" spans="1:27" s="52" customFormat="1">
      <c r="A17" s="85" t="s">
        <v>111</v>
      </c>
      <c r="B17" s="177" t="s">
        <v>45</v>
      </c>
      <c r="C17" s="86" t="s">
        <v>45</v>
      </c>
      <c r="D17" s="177" t="s">
        <v>45</v>
      </c>
      <c r="E17" s="91" t="s">
        <v>45</v>
      </c>
      <c r="F17" s="177" t="s">
        <v>45</v>
      </c>
      <c r="G17" s="91" t="s">
        <v>45</v>
      </c>
      <c r="H17" s="177" t="s">
        <v>45</v>
      </c>
      <c r="I17" s="86" t="s">
        <v>45</v>
      </c>
      <c r="J17" s="53" t="s">
        <v>45</v>
      </c>
      <c r="K17" s="53" t="s">
        <v>45</v>
      </c>
      <c r="L17" s="53" t="s">
        <v>45</v>
      </c>
      <c r="M17" s="53" t="s">
        <v>45</v>
      </c>
      <c r="N17" s="181" t="s">
        <v>45</v>
      </c>
      <c r="O17" s="107" t="s">
        <v>45</v>
      </c>
      <c r="P17" s="53"/>
      <c r="Q17" s="53"/>
      <c r="R17" s="54"/>
      <c r="S17" s="61"/>
      <c r="T17" s="103"/>
      <c r="U17" s="53"/>
      <c r="V17" s="53"/>
      <c r="W17" s="51" t="str">
        <f t="shared" si="4"/>
        <v/>
      </c>
      <c r="X17" s="53"/>
      <c r="Y17" s="53"/>
      <c r="Z17" s="53"/>
      <c r="AA17" s="102" t="str">
        <f t="shared" si="5"/>
        <v/>
      </c>
    </row>
    <row r="18" spans="1:27" s="52" customFormat="1" collapsed="1">
      <c r="A18" s="87" t="s">
        <v>6</v>
      </c>
      <c r="B18" s="175">
        <v>20</v>
      </c>
      <c r="C18" s="86" t="s">
        <v>45</v>
      </c>
      <c r="D18" s="175">
        <v>1</v>
      </c>
      <c r="E18" s="91" t="s">
        <v>45</v>
      </c>
      <c r="F18" s="175">
        <v>0</v>
      </c>
      <c r="G18" s="91" t="s">
        <v>45</v>
      </c>
      <c r="H18" s="175">
        <v>0</v>
      </c>
      <c r="I18" s="86" t="s">
        <v>45</v>
      </c>
      <c r="J18" s="53" t="s">
        <v>45</v>
      </c>
      <c r="K18" s="53" t="s">
        <v>45</v>
      </c>
      <c r="L18" s="53" t="s">
        <v>45</v>
      </c>
      <c r="M18" s="53" t="s">
        <v>45</v>
      </c>
      <c r="N18" s="181" t="s">
        <v>45</v>
      </c>
      <c r="O18" s="107" t="s">
        <v>45</v>
      </c>
      <c r="P18" s="53"/>
      <c r="Q18" s="53"/>
      <c r="R18" s="54"/>
      <c r="S18" s="61"/>
      <c r="T18" s="103"/>
      <c r="U18" s="53"/>
      <c r="V18" s="53"/>
      <c r="W18" s="51" t="str">
        <f t="shared" si="2"/>
        <v/>
      </c>
      <c r="X18" s="53"/>
      <c r="Y18" s="53"/>
      <c r="Z18" s="53"/>
      <c r="AA18" s="102" t="str">
        <f t="shared" si="3"/>
        <v/>
      </c>
    </row>
    <row r="19" spans="1:27" s="52" customFormat="1">
      <c r="A19" s="87" t="s">
        <v>7</v>
      </c>
      <c r="B19" s="175">
        <v>20</v>
      </c>
      <c r="C19" s="86" t="s">
        <v>45</v>
      </c>
      <c r="D19" s="175">
        <v>1.5</v>
      </c>
      <c r="E19" s="91" t="s">
        <v>45</v>
      </c>
      <c r="F19" s="175">
        <v>1.5</v>
      </c>
      <c r="G19" s="91" t="s">
        <v>45</v>
      </c>
      <c r="H19" s="175">
        <v>0</v>
      </c>
      <c r="I19" s="86" t="s">
        <v>45</v>
      </c>
      <c r="J19" s="53" t="s">
        <v>45</v>
      </c>
      <c r="K19" s="53" t="s">
        <v>45</v>
      </c>
      <c r="L19" s="53" t="s">
        <v>45</v>
      </c>
      <c r="M19" s="53" t="s">
        <v>45</v>
      </c>
      <c r="N19" s="181" t="s">
        <v>45</v>
      </c>
      <c r="O19" s="107" t="s">
        <v>45</v>
      </c>
      <c r="P19" s="53"/>
      <c r="Q19" s="53"/>
      <c r="R19" s="54"/>
      <c r="S19" s="61"/>
      <c r="T19" s="103"/>
      <c r="U19" s="53"/>
      <c r="V19" s="53"/>
      <c r="W19" s="51" t="str">
        <f t="shared" si="2"/>
        <v/>
      </c>
      <c r="X19" s="53"/>
      <c r="Y19" s="53"/>
      <c r="Z19" s="53"/>
      <c r="AA19" s="102" t="str">
        <f t="shared" si="3"/>
        <v/>
      </c>
    </row>
    <row r="20" spans="1:27" s="52" customFormat="1">
      <c r="A20" s="87" t="s">
        <v>8</v>
      </c>
      <c r="B20" s="175">
        <v>10</v>
      </c>
      <c r="C20" s="86" t="s">
        <v>45</v>
      </c>
      <c r="D20" s="175">
        <v>2</v>
      </c>
      <c r="E20" s="91" t="s">
        <v>45</v>
      </c>
      <c r="F20" s="175">
        <v>1</v>
      </c>
      <c r="G20" s="91" t="s">
        <v>45</v>
      </c>
      <c r="H20" s="175">
        <v>0</v>
      </c>
      <c r="I20" s="86" t="s">
        <v>45</v>
      </c>
      <c r="J20" s="53" t="s">
        <v>45</v>
      </c>
      <c r="K20" s="53" t="s">
        <v>45</v>
      </c>
      <c r="L20" s="53" t="s">
        <v>45</v>
      </c>
      <c r="M20" s="53" t="s">
        <v>45</v>
      </c>
      <c r="N20" s="181" t="s">
        <v>45</v>
      </c>
      <c r="O20" s="107" t="s">
        <v>45</v>
      </c>
      <c r="P20" s="53"/>
      <c r="Q20" s="53"/>
      <c r="R20" s="54"/>
      <c r="S20" s="61"/>
      <c r="T20" s="103"/>
      <c r="U20" s="53"/>
      <c r="V20" s="53"/>
      <c r="W20" s="51" t="str">
        <f t="shared" si="2"/>
        <v/>
      </c>
      <c r="X20" s="53"/>
      <c r="Y20" s="53"/>
      <c r="Z20" s="53"/>
      <c r="AA20" s="102" t="str">
        <f t="shared" si="3"/>
        <v/>
      </c>
    </row>
    <row r="21" spans="1:27" s="52" customFormat="1" ht="15.6">
      <c r="A21" s="87" t="s">
        <v>9</v>
      </c>
      <c r="B21" s="93" t="s">
        <v>3</v>
      </c>
      <c r="C21" s="149" t="s">
        <v>3</v>
      </c>
      <c r="D21" s="93"/>
      <c r="E21" s="152"/>
      <c r="F21" s="93" t="s">
        <v>3</v>
      </c>
      <c r="G21" s="152" t="s">
        <v>3</v>
      </c>
      <c r="H21" s="93" t="s">
        <v>3</v>
      </c>
      <c r="I21" s="149" t="s">
        <v>3</v>
      </c>
      <c r="J21" s="157"/>
      <c r="K21" s="157"/>
      <c r="L21" s="157"/>
      <c r="M21" s="157"/>
      <c r="N21" s="159"/>
      <c r="O21" s="149"/>
      <c r="P21" s="157"/>
      <c r="Q21" s="157"/>
      <c r="R21" s="158"/>
      <c r="S21" s="61"/>
      <c r="T21" s="168"/>
      <c r="U21" s="157"/>
      <c r="V21" s="157"/>
      <c r="W21" s="51" t="str">
        <f t="shared" si="2"/>
        <v/>
      </c>
      <c r="X21" s="157"/>
      <c r="Y21" s="157"/>
      <c r="Z21" s="157"/>
      <c r="AA21" s="102" t="str">
        <f t="shared" si="3"/>
        <v/>
      </c>
    </row>
    <row r="22" spans="1:27" s="52" customFormat="1">
      <c r="A22" s="85" t="s">
        <v>29</v>
      </c>
      <c r="B22" s="175">
        <v>15</v>
      </c>
      <c r="C22" s="86" t="s">
        <v>45</v>
      </c>
      <c r="D22" s="175">
        <v>1</v>
      </c>
      <c r="E22" s="91" t="s">
        <v>45</v>
      </c>
      <c r="F22" s="175">
        <v>1</v>
      </c>
      <c r="G22" s="91" t="s">
        <v>45</v>
      </c>
      <c r="H22" s="175">
        <v>0</v>
      </c>
      <c r="I22" s="86" t="s">
        <v>45</v>
      </c>
      <c r="J22" s="53" t="s">
        <v>45</v>
      </c>
      <c r="K22" s="53" t="s">
        <v>45</v>
      </c>
      <c r="L22" s="53" t="s">
        <v>45</v>
      </c>
      <c r="M22" s="53" t="s">
        <v>45</v>
      </c>
      <c r="N22" s="181" t="s">
        <v>45</v>
      </c>
      <c r="O22" s="107" t="s">
        <v>45</v>
      </c>
      <c r="P22" s="53"/>
      <c r="Q22" s="53"/>
      <c r="R22" s="54"/>
      <c r="S22" s="61"/>
      <c r="T22" s="103"/>
      <c r="U22" s="53"/>
      <c r="V22" s="53"/>
      <c r="W22" s="51" t="str">
        <f t="shared" si="2"/>
        <v/>
      </c>
      <c r="X22" s="53"/>
      <c r="Y22" s="53"/>
      <c r="Z22" s="53"/>
      <c r="AA22" s="102" t="str">
        <f t="shared" si="3"/>
        <v/>
      </c>
    </row>
    <row r="23" spans="1:27" s="52" customFormat="1">
      <c r="A23" s="85" t="s">
        <v>30</v>
      </c>
      <c r="B23" s="175">
        <v>12</v>
      </c>
      <c r="C23" s="86" t="s">
        <v>45</v>
      </c>
      <c r="D23" s="175">
        <v>1</v>
      </c>
      <c r="E23" s="91" t="s">
        <v>45</v>
      </c>
      <c r="F23" s="175">
        <v>1</v>
      </c>
      <c r="G23" s="91" t="s">
        <v>45</v>
      </c>
      <c r="H23" s="175">
        <v>0</v>
      </c>
      <c r="I23" s="86" t="s">
        <v>45</v>
      </c>
      <c r="J23" s="53" t="s">
        <v>45</v>
      </c>
      <c r="K23" s="53" t="s">
        <v>45</v>
      </c>
      <c r="L23" s="53" t="s">
        <v>45</v>
      </c>
      <c r="M23" s="53" t="s">
        <v>45</v>
      </c>
      <c r="N23" s="181" t="s">
        <v>45</v>
      </c>
      <c r="O23" s="107" t="s">
        <v>45</v>
      </c>
      <c r="P23" s="53"/>
      <c r="Q23" s="53"/>
      <c r="R23" s="54"/>
      <c r="S23" s="61"/>
      <c r="T23" s="103"/>
      <c r="U23" s="53"/>
      <c r="V23" s="53"/>
      <c r="W23" s="51" t="str">
        <f t="shared" si="2"/>
        <v/>
      </c>
      <c r="X23" s="53"/>
      <c r="Y23" s="53"/>
      <c r="Z23" s="53"/>
      <c r="AA23" s="102" t="str">
        <f t="shared" si="3"/>
        <v/>
      </c>
    </row>
    <row r="24" spans="1:27" s="52" customFormat="1">
      <c r="A24" s="85" t="s">
        <v>31</v>
      </c>
      <c r="B24" s="175">
        <v>15</v>
      </c>
      <c r="C24" s="86" t="s">
        <v>45</v>
      </c>
      <c r="D24" s="175">
        <v>1</v>
      </c>
      <c r="E24" s="91" t="s">
        <v>45</v>
      </c>
      <c r="F24" s="175">
        <v>1</v>
      </c>
      <c r="G24" s="91" t="s">
        <v>45</v>
      </c>
      <c r="H24" s="175">
        <v>0</v>
      </c>
      <c r="I24" s="86" t="s">
        <v>45</v>
      </c>
      <c r="J24" s="53" t="s">
        <v>45</v>
      </c>
      <c r="K24" s="53" t="s">
        <v>45</v>
      </c>
      <c r="L24" s="53" t="s">
        <v>45</v>
      </c>
      <c r="M24" s="53" t="s">
        <v>45</v>
      </c>
      <c r="N24" s="181" t="s">
        <v>45</v>
      </c>
      <c r="O24" s="107" t="s">
        <v>45</v>
      </c>
      <c r="P24" s="53"/>
      <c r="Q24" s="53"/>
      <c r="R24" s="54"/>
      <c r="S24" s="61"/>
      <c r="T24" s="103"/>
      <c r="U24" s="53"/>
      <c r="V24" s="53"/>
      <c r="W24" s="51" t="str">
        <f t="shared" si="2"/>
        <v/>
      </c>
      <c r="X24" s="53"/>
      <c r="Y24" s="53"/>
      <c r="Z24" s="53"/>
      <c r="AA24" s="102" t="str">
        <f t="shared" si="3"/>
        <v/>
      </c>
    </row>
    <row r="25" spans="1:27" s="52" customFormat="1">
      <c r="A25" s="85" t="s">
        <v>32</v>
      </c>
      <c r="B25" s="175">
        <v>20</v>
      </c>
      <c r="C25" s="86" t="s">
        <v>45</v>
      </c>
      <c r="D25" s="175">
        <v>2</v>
      </c>
      <c r="E25" s="91" t="s">
        <v>45</v>
      </c>
      <c r="F25" s="175">
        <v>1</v>
      </c>
      <c r="G25" s="91" t="s">
        <v>45</v>
      </c>
      <c r="H25" s="175">
        <v>0</v>
      </c>
      <c r="I25" s="86" t="s">
        <v>45</v>
      </c>
      <c r="J25" s="53" t="s">
        <v>45</v>
      </c>
      <c r="K25" s="53" t="s">
        <v>45</v>
      </c>
      <c r="L25" s="53" t="s">
        <v>45</v>
      </c>
      <c r="M25" s="53" t="s">
        <v>45</v>
      </c>
      <c r="N25" s="181" t="s">
        <v>45</v>
      </c>
      <c r="O25" s="107" t="s">
        <v>45</v>
      </c>
      <c r="P25" s="53"/>
      <c r="Q25" s="53"/>
      <c r="R25" s="54"/>
      <c r="S25" s="61"/>
      <c r="T25" s="103"/>
      <c r="U25" s="53"/>
      <c r="V25" s="53"/>
      <c r="W25" s="51" t="str">
        <f t="shared" si="2"/>
        <v/>
      </c>
      <c r="X25" s="53"/>
      <c r="Y25" s="53"/>
      <c r="Z25" s="53"/>
      <c r="AA25" s="102" t="str">
        <f t="shared" si="3"/>
        <v/>
      </c>
    </row>
    <row r="26" spans="1:27" s="52" customFormat="1">
      <c r="A26" s="85" t="s">
        <v>112</v>
      </c>
      <c r="B26" s="175">
        <v>15</v>
      </c>
      <c r="C26" s="86" t="s">
        <v>45</v>
      </c>
      <c r="D26" s="175">
        <v>2</v>
      </c>
      <c r="E26" s="91" t="s">
        <v>45</v>
      </c>
      <c r="F26" s="175">
        <v>1</v>
      </c>
      <c r="G26" s="91" t="s">
        <v>45</v>
      </c>
      <c r="H26" s="175">
        <v>0</v>
      </c>
      <c r="I26" s="86" t="s">
        <v>45</v>
      </c>
      <c r="J26" s="53" t="s">
        <v>45</v>
      </c>
      <c r="K26" s="53" t="s">
        <v>45</v>
      </c>
      <c r="L26" s="53" t="s">
        <v>45</v>
      </c>
      <c r="M26" s="53" t="s">
        <v>45</v>
      </c>
      <c r="N26" s="181" t="s">
        <v>45</v>
      </c>
      <c r="O26" s="107" t="s">
        <v>45</v>
      </c>
      <c r="P26" s="53"/>
      <c r="Q26" s="53"/>
      <c r="R26" s="54"/>
      <c r="S26" s="61"/>
      <c r="T26" s="103"/>
      <c r="U26" s="53"/>
      <c r="V26" s="53"/>
      <c r="W26" s="51" t="str">
        <f t="shared" si="2"/>
        <v/>
      </c>
      <c r="X26" s="53"/>
      <c r="Y26" s="53"/>
      <c r="Z26" s="53"/>
      <c r="AA26" s="102" t="str">
        <f t="shared" si="3"/>
        <v/>
      </c>
    </row>
    <row r="27" spans="1:27" s="52" customFormat="1">
      <c r="A27" s="85" t="s">
        <v>33</v>
      </c>
      <c r="B27" s="175">
        <v>12</v>
      </c>
      <c r="C27" s="86" t="s">
        <v>45</v>
      </c>
      <c r="D27" s="175">
        <v>4</v>
      </c>
      <c r="E27" s="91" t="s">
        <v>45</v>
      </c>
      <c r="F27" s="175">
        <v>1</v>
      </c>
      <c r="G27" s="91" t="s">
        <v>45</v>
      </c>
      <c r="H27" s="175">
        <v>0</v>
      </c>
      <c r="I27" s="86" t="s">
        <v>45</v>
      </c>
      <c r="J27" s="53" t="s">
        <v>45</v>
      </c>
      <c r="K27" s="53" t="s">
        <v>45</v>
      </c>
      <c r="L27" s="53" t="s">
        <v>45</v>
      </c>
      <c r="M27" s="53" t="s">
        <v>45</v>
      </c>
      <c r="N27" s="181" t="s">
        <v>45</v>
      </c>
      <c r="O27" s="107" t="s">
        <v>45</v>
      </c>
      <c r="P27" s="53"/>
      <c r="Q27" s="53"/>
      <c r="R27" s="54"/>
      <c r="S27" s="61"/>
      <c r="T27" s="103"/>
      <c r="U27" s="53"/>
      <c r="V27" s="53"/>
      <c r="W27" s="51" t="str">
        <f t="shared" si="2"/>
        <v/>
      </c>
      <c r="X27" s="53"/>
      <c r="Y27" s="53"/>
      <c r="Z27" s="53"/>
      <c r="AA27" s="102" t="str">
        <f t="shared" si="3"/>
        <v/>
      </c>
    </row>
    <row r="28" spans="1:27" s="52" customFormat="1">
      <c r="A28" s="85" t="s">
        <v>34</v>
      </c>
      <c r="B28" s="175">
        <v>20</v>
      </c>
      <c r="C28" s="86" t="s">
        <v>45</v>
      </c>
      <c r="D28" s="175">
        <v>2</v>
      </c>
      <c r="E28" s="91" t="s">
        <v>45</v>
      </c>
      <c r="F28" s="175">
        <v>1</v>
      </c>
      <c r="G28" s="91" t="s">
        <v>45</v>
      </c>
      <c r="H28" s="175">
        <v>0</v>
      </c>
      <c r="I28" s="86" t="s">
        <v>45</v>
      </c>
      <c r="J28" s="53" t="s">
        <v>45</v>
      </c>
      <c r="K28" s="53" t="s">
        <v>45</v>
      </c>
      <c r="L28" s="53" t="s">
        <v>45</v>
      </c>
      <c r="M28" s="53" t="s">
        <v>45</v>
      </c>
      <c r="N28" s="181" t="s">
        <v>45</v>
      </c>
      <c r="O28" s="107" t="s">
        <v>45</v>
      </c>
      <c r="P28" s="53"/>
      <c r="Q28" s="53"/>
      <c r="R28" s="54"/>
      <c r="S28" s="61"/>
      <c r="T28" s="103"/>
      <c r="U28" s="53"/>
      <c r="V28" s="53"/>
      <c r="W28" s="51" t="str">
        <f t="shared" ref="W28" si="6">IF(T28&gt;0,ROUND((U28+V28)/0.25/T28,2)*0.25,"")</f>
        <v/>
      </c>
      <c r="X28" s="53"/>
      <c r="Y28" s="53"/>
      <c r="Z28" s="53"/>
      <c r="AA28" s="102" t="str">
        <f t="shared" ref="AA28" si="7">IF(AND(X28&gt;0,T28&gt;0),ROUND((X28+Y28+Z28)/T28/0.25,2)*0.25,"")</f>
        <v/>
      </c>
    </row>
    <row r="29" spans="1:27" s="52" customFormat="1" ht="21">
      <c r="A29" s="85" t="s">
        <v>113</v>
      </c>
      <c r="B29" s="177" t="s">
        <v>45</v>
      </c>
      <c r="C29" s="86" t="s">
        <v>45</v>
      </c>
      <c r="D29" s="177" t="s">
        <v>45</v>
      </c>
      <c r="E29" s="91" t="s">
        <v>45</v>
      </c>
      <c r="F29" s="177" t="s">
        <v>45</v>
      </c>
      <c r="G29" s="91" t="s">
        <v>45</v>
      </c>
      <c r="H29" s="177" t="s">
        <v>45</v>
      </c>
      <c r="I29" s="86" t="s">
        <v>45</v>
      </c>
      <c r="J29" s="53" t="s">
        <v>45</v>
      </c>
      <c r="K29" s="53" t="s">
        <v>45</v>
      </c>
      <c r="L29" s="53" t="s">
        <v>45</v>
      </c>
      <c r="M29" s="53" t="s">
        <v>45</v>
      </c>
      <c r="N29" s="181" t="s">
        <v>45</v>
      </c>
      <c r="O29" s="107" t="s">
        <v>45</v>
      </c>
      <c r="P29" s="53"/>
      <c r="Q29" s="53"/>
      <c r="R29" s="54"/>
      <c r="S29" s="61"/>
      <c r="T29" s="103"/>
      <c r="U29" s="53"/>
      <c r="V29" s="53"/>
      <c r="W29" s="51" t="str">
        <f t="shared" si="2"/>
        <v/>
      </c>
      <c r="X29" s="53"/>
      <c r="Y29" s="53"/>
      <c r="Z29" s="53"/>
      <c r="AA29" s="102" t="str">
        <f t="shared" si="3"/>
        <v/>
      </c>
    </row>
    <row r="30" spans="1:27" s="52" customFormat="1" ht="15.6" collapsed="1">
      <c r="A30" s="88" t="s">
        <v>18</v>
      </c>
      <c r="B30" s="94" t="s">
        <v>3</v>
      </c>
      <c r="C30" s="150" t="s">
        <v>3</v>
      </c>
      <c r="D30" s="94"/>
      <c r="E30" s="153"/>
      <c r="F30" s="97" t="s">
        <v>3</v>
      </c>
      <c r="G30" s="153" t="s">
        <v>3</v>
      </c>
      <c r="H30" s="97" t="s">
        <v>3</v>
      </c>
      <c r="I30" s="150" t="s">
        <v>3</v>
      </c>
      <c r="J30" s="160"/>
      <c r="K30" s="160"/>
      <c r="L30" s="160"/>
      <c r="M30" s="160"/>
      <c r="N30" s="161"/>
      <c r="O30" s="150"/>
      <c r="P30" s="160"/>
      <c r="Q30" s="160"/>
      <c r="R30" s="162"/>
      <c r="S30" s="61"/>
      <c r="T30" s="169"/>
      <c r="U30" s="160"/>
      <c r="V30" s="160"/>
      <c r="W30" s="51" t="str">
        <f t="shared" si="2"/>
        <v/>
      </c>
      <c r="X30" s="160"/>
      <c r="Y30" s="160"/>
      <c r="Z30" s="160"/>
      <c r="AA30" s="102" t="str">
        <f t="shared" si="3"/>
        <v/>
      </c>
    </row>
    <row r="31" spans="1:27" s="52" customFormat="1" ht="15.6">
      <c r="A31" s="87" t="s">
        <v>10</v>
      </c>
      <c r="B31" s="95" t="s">
        <v>3</v>
      </c>
      <c r="C31" s="149" t="s">
        <v>3</v>
      </c>
      <c r="D31" s="95"/>
      <c r="E31" s="152"/>
      <c r="F31" s="95" t="s">
        <v>3</v>
      </c>
      <c r="G31" s="152" t="s">
        <v>3</v>
      </c>
      <c r="H31" s="95" t="s">
        <v>3</v>
      </c>
      <c r="I31" s="149" t="s">
        <v>3</v>
      </c>
      <c r="J31" s="157"/>
      <c r="K31" s="157"/>
      <c r="L31" s="157"/>
      <c r="M31" s="157"/>
      <c r="N31" s="163"/>
      <c r="O31" s="149"/>
      <c r="P31" s="157"/>
      <c r="Q31" s="157"/>
      <c r="R31" s="158"/>
      <c r="S31" s="61"/>
      <c r="T31" s="168"/>
      <c r="U31" s="157"/>
      <c r="V31" s="157"/>
      <c r="W31" s="51" t="str">
        <f t="shared" si="2"/>
        <v/>
      </c>
      <c r="X31" s="157"/>
      <c r="Y31" s="157"/>
      <c r="Z31" s="157"/>
      <c r="AA31" s="102" t="str">
        <f t="shared" si="3"/>
        <v/>
      </c>
    </row>
    <row r="32" spans="1:27" s="52" customFormat="1" ht="15.6">
      <c r="A32" s="88" t="s">
        <v>11</v>
      </c>
      <c r="B32" s="96" t="s">
        <v>3</v>
      </c>
      <c r="C32" s="150" t="s">
        <v>3</v>
      </c>
      <c r="D32" s="96"/>
      <c r="E32" s="153"/>
      <c r="F32" s="96" t="s">
        <v>3</v>
      </c>
      <c r="G32" s="153" t="s">
        <v>3</v>
      </c>
      <c r="H32" s="96" t="s">
        <v>3</v>
      </c>
      <c r="I32" s="150" t="s">
        <v>3</v>
      </c>
      <c r="J32" s="160"/>
      <c r="K32" s="160"/>
      <c r="L32" s="160"/>
      <c r="M32" s="160"/>
      <c r="N32" s="164"/>
      <c r="O32" s="150"/>
      <c r="P32" s="160"/>
      <c r="Q32" s="160"/>
      <c r="R32" s="162"/>
      <c r="S32" s="61"/>
      <c r="T32" s="169"/>
      <c r="U32" s="160"/>
      <c r="V32" s="160"/>
      <c r="W32" s="51" t="str">
        <f t="shared" si="2"/>
        <v/>
      </c>
      <c r="X32" s="160"/>
      <c r="Y32" s="160"/>
      <c r="Z32" s="160"/>
      <c r="AA32" s="102" t="str">
        <f t="shared" si="3"/>
        <v/>
      </c>
    </row>
    <row r="33" spans="1:27" s="52" customFormat="1" ht="15.6">
      <c r="A33" s="87" t="s">
        <v>12</v>
      </c>
      <c r="B33" s="95" t="s">
        <v>3</v>
      </c>
      <c r="C33" s="149" t="s">
        <v>3</v>
      </c>
      <c r="D33" s="95"/>
      <c r="E33" s="152"/>
      <c r="F33" s="95" t="s">
        <v>3</v>
      </c>
      <c r="G33" s="152" t="s">
        <v>3</v>
      </c>
      <c r="H33" s="95" t="s">
        <v>3</v>
      </c>
      <c r="I33" s="149" t="s">
        <v>3</v>
      </c>
      <c r="J33" s="157"/>
      <c r="K33" s="157"/>
      <c r="L33" s="157"/>
      <c r="M33" s="157"/>
      <c r="N33" s="163"/>
      <c r="O33" s="149"/>
      <c r="P33" s="157"/>
      <c r="Q33" s="157"/>
      <c r="R33" s="158"/>
      <c r="S33" s="61"/>
      <c r="T33" s="168"/>
      <c r="U33" s="157"/>
      <c r="V33" s="157"/>
      <c r="W33" s="51" t="str">
        <f t="shared" si="2"/>
        <v/>
      </c>
      <c r="X33" s="157"/>
      <c r="Y33" s="157"/>
      <c r="Z33" s="157"/>
      <c r="AA33" s="102" t="str">
        <f t="shared" si="3"/>
        <v/>
      </c>
    </row>
    <row r="34" spans="1:27" s="52" customFormat="1" ht="15.6">
      <c r="A34" s="87" t="s">
        <v>13</v>
      </c>
      <c r="B34" s="95" t="s">
        <v>3</v>
      </c>
      <c r="C34" s="149" t="s">
        <v>3</v>
      </c>
      <c r="D34" s="95"/>
      <c r="E34" s="152"/>
      <c r="F34" s="98" t="s">
        <v>3</v>
      </c>
      <c r="G34" s="152" t="s">
        <v>3</v>
      </c>
      <c r="H34" s="98" t="s">
        <v>3</v>
      </c>
      <c r="I34" s="149" t="s">
        <v>3</v>
      </c>
      <c r="J34" s="157"/>
      <c r="K34" s="157"/>
      <c r="L34" s="157"/>
      <c r="M34" s="157"/>
      <c r="N34" s="165"/>
      <c r="O34" s="149"/>
      <c r="P34" s="157"/>
      <c r="Q34" s="157"/>
      <c r="R34" s="158"/>
      <c r="S34" s="61"/>
      <c r="T34" s="168"/>
      <c r="U34" s="157"/>
      <c r="V34" s="157"/>
      <c r="W34" s="51" t="str">
        <f t="shared" si="2"/>
        <v/>
      </c>
      <c r="X34" s="157"/>
      <c r="Y34" s="157"/>
      <c r="Z34" s="157"/>
      <c r="AA34" s="102" t="str">
        <f t="shared" si="3"/>
        <v/>
      </c>
    </row>
    <row r="35" spans="1:27" s="52" customFormat="1">
      <c r="A35" s="85" t="s">
        <v>35</v>
      </c>
      <c r="B35" s="175">
        <v>20</v>
      </c>
      <c r="C35" s="86" t="s">
        <v>45</v>
      </c>
      <c r="D35" s="175">
        <v>1</v>
      </c>
      <c r="E35" s="91" t="s">
        <v>45</v>
      </c>
      <c r="F35" s="175">
        <v>1</v>
      </c>
      <c r="G35" s="91" t="s">
        <v>45</v>
      </c>
      <c r="H35" s="175">
        <v>0</v>
      </c>
      <c r="I35" s="86" t="s">
        <v>45</v>
      </c>
      <c r="J35" s="53" t="s">
        <v>45</v>
      </c>
      <c r="K35" s="53" t="s">
        <v>45</v>
      </c>
      <c r="L35" s="53" t="s">
        <v>45</v>
      </c>
      <c r="M35" s="53" t="s">
        <v>45</v>
      </c>
      <c r="N35" s="181" t="s">
        <v>45</v>
      </c>
      <c r="O35" s="107" t="s">
        <v>45</v>
      </c>
      <c r="P35" s="53"/>
      <c r="Q35" s="53"/>
      <c r="R35" s="54"/>
      <c r="S35" s="61"/>
      <c r="T35" s="103"/>
      <c r="U35" s="53"/>
      <c r="V35" s="53"/>
      <c r="W35" s="51" t="str">
        <f t="shared" si="2"/>
        <v/>
      </c>
      <c r="X35" s="53"/>
      <c r="Y35" s="53"/>
      <c r="Z35" s="53"/>
      <c r="AA35" s="102" t="str">
        <f t="shared" si="3"/>
        <v/>
      </c>
    </row>
    <row r="36" spans="1:27" s="52" customFormat="1">
      <c r="A36" s="85" t="s">
        <v>114</v>
      </c>
      <c r="B36" s="175">
        <v>18</v>
      </c>
      <c r="C36" s="86" t="s">
        <v>45</v>
      </c>
      <c r="D36" s="175">
        <v>1</v>
      </c>
      <c r="E36" s="91" t="s">
        <v>45</v>
      </c>
      <c r="F36" s="175">
        <v>1</v>
      </c>
      <c r="G36" s="91" t="s">
        <v>45</v>
      </c>
      <c r="H36" s="175">
        <v>0</v>
      </c>
      <c r="I36" s="86" t="s">
        <v>45</v>
      </c>
      <c r="J36" s="53" t="s">
        <v>45</v>
      </c>
      <c r="K36" s="53" t="s">
        <v>45</v>
      </c>
      <c r="L36" s="53" t="s">
        <v>45</v>
      </c>
      <c r="M36" s="53" t="s">
        <v>45</v>
      </c>
      <c r="N36" s="181" t="s">
        <v>45</v>
      </c>
      <c r="O36" s="107" t="s">
        <v>45</v>
      </c>
      <c r="P36" s="53"/>
      <c r="Q36" s="53"/>
      <c r="R36" s="54"/>
      <c r="S36" s="61"/>
      <c r="T36" s="103"/>
      <c r="U36" s="53"/>
      <c r="V36" s="53"/>
      <c r="W36" s="51" t="str">
        <f t="shared" si="2"/>
        <v/>
      </c>
      <c r="X36" s="53"/>
      <c r="Y36" s="53"/>
      <c r="Z36" s="53"/>
      <c r="AA36" s="102" t="str">
        <f t="shared" si="3"/>
        <v/>
      </c>
    </row>
    <row r="37" spans="1:27" s="52" customFormat="1">
      <c r="A37" s="87" t="s">
        <v>14</v>
      </c>
      <c r="B37" s="175">
        <v>15</v>
      </c>
      <c r="C37" s="86" t="s">
        <v>45</v>
      </c>
      <c r="D37" s="175">
        <v>1</v>
      </c>
      <c r="E37" s="91" t="s">
        <v>45</v>
      </c>
      <c r="F37" s="175">
        <v>2</v>
      </c>
      <c r="G37" s="91" t="s">
        <v>45</v>
      </c>
      <c r="H37" s="175">
        <v>1</v>
      </c>
      <c r="I37" s="86" t="s">
        <v>45</v>
      </c>
      <c r="J37" s="53" t="s">
        <v>45</v>
      </c>
      <c r="K37" s="53" t="s">
        <v>45</v>
      </c>
      <c r="L37" s="53" t="s">
        <v>45</v>
      </c>
      <c r="M37" s="53" t="s">
        <v>45</v>
      </c>
      <c r="N37" s="181" t="s">
        <v>45</v>
      </c>
      <c r="O37" s="107" t="s">
        <v>45</v>
      </c>
      <c r="P37" s="53"/>
      <c r="Q37" s="53"/>
      <c r="R37" s="54"/>
      <c r="S37" s="61"/>
      <c r="T37" s="103"/>
      <c r="U37" s="53"/>
      <c r="V37" s="53"/>
      <c r="W37" s="51" t="str">
        <f t="shared" si="2"/>
        <v/>
      </c>
      <c r="X37" s="53"/>
      <c r="Y37" s="53"/>
      <c r="Z37" s="53"/>
      <c r="AA37" s="102" t="str">
        <f t="shared" si="3"/>
        <v/>
      </c>
    </row>
    <row r="38" spans="1:27" s="52" customFormat="1" ht="15.6">
      <c r="A38" s="88" t="s">
        <v>19</v>
      </c>
      <c r="B38" s="96"/>
      <c r="C38" s="150"/>
      <c r="D38" s="96"/>
      <c r="E38" s="153"/>
      <c r="F38" s="96"/>
      <c r="G38" s="153"/>
      <c r="H38" s="96"/>
      <c r="I38" s="150"/>
      <c r="J38" s="160"/>
      <c r="K38" s="160"/>
      <c r="L38" s="160"/>
      <c r="M38" s="160"/>
      <c r="N38" s="164"/>
      <c r="O38" s="150"/>
      <c r="P38" s="160"/>
      <c r="Q38" s="160"/>
      <c r="R38" s="162"/>
      <c r="S38" s="61"/>
      <c r="T38" s="169"/>
      <c r="U38" s="160"/>
      <c r="V38" s="160"/>
      <c r="W38" s="51" t="str">
        <f t="shared" si="2"/>
        <v/>
      </c>
      <c r="X38" s="160"/>
      <c r="Y38" s="160"/>
      <c r="Z38" s="160"/>
      <c r="AA38" s="102" t="str">
        <f t="shared" si="3"/>
        <v/>
      </c>
    </row>
    <row r="39" spans="1:27" s="52" customFormat="1">
      <c r="A39" s="87" t="s">
        <v>36</v>
      </c>
      <c r="B39" s="175" t="s">
        <v>45</v>
      </c>
      <c r="C39" s="86" t="s">
        <v>45</v>
      </c>
      <c r="D39" s="175" t="s">
        <v>45</v>
      </c>
      <c r="E39" s="91" t="s">
        <v>45</v>
      </c>
      <c r="F39" s="175" t="s">
        <v>45</v>
      </c>
      <c r="G39" s="91" t="s">
        <v>45</v>
      </c>
      <c r="H39" s="175" t="s">
        <v>45</v>
      </c>
      <c r="I39" s="86" t="s">
        <v>45</v>
      </c>
      <c r="J39" s="53" t="s">
        <v>45</v>
      </c>
      <c r="K39" s="53" t="s">
        <v>45</v>
      </c>
      <c r="L39" s="53" t="s">
        <v>45</v>
      </c>
      <c r="M39" s="53" t="s">
        <v>45</v>
      </c>
      <c r="N39" s="181" t="s">
        <v>45</v>
      </c>
      <c r="O39" s="107" t="s">
        <v>45</v>
      </c>
      <c r="P39" s="53"/>
      <c r="Q39" s="53"/>
      <c r="R39" s="54"/>
      <c r="S39" s="61"/>
      <c r="T39" s="103"/>
      <c r="U39" s="53"/>
      <c r="V39" s="53"/>
      <c r="W39" s="51" t="str">
        <f t="shared" si="2"/>
        <v/>
      </c>
      <c r="X39" s="53"/>
      <c r="Y39" s="53"/>
      <c r="Z39" s="53"/>
      <c r="AA39" s="102" t="str">
        <f t="shared" si="3"/>
        <v/>
      </c>
    </row>
    <row r="40" spans="1:27" s="52" customFormat="1" ht="14.7" thickBot="1">
      <c r="A40" s="89" t="s">
        <v>37</v>
      </c>
      <c r="B40" s="176" t="s">
        <v>45</v>
      </c>
      <c r="C40" s="90" t="s">
        <v>45</v>
      </c>
      <c r="D40" s="176" t="s">
        <v>45</v>
      </c>
      <c r="E40" s="92" t="s">
        <v>45</v>
      </c>
      <c r="F40" s="176" t="s">
        <v>45</v>
      </c>
      <c r="G40" s="92" t="s">
        <v>45</v>
      </c>
      <c r="H40" s="176" t="s">
        <v>45</v>
      </c>
      <c r="I40" s="90" t="s">
        <v>45</v>
      </c>
      <c r="J40" s="55" t="s">
        <v>45</v>
      </c>
      <c r="K40" s="55" t="s">
        <v>45</v>
      </c>
      <c r="L40" s="55" t="s">
        <v>45</v>
      </c>
      <c r="M40" s="55" t="s">
        <v>45</v>
      </c>
      <c r="N40" s="182" t="s">
        <v>45</v>
      </c>
      <c r="O40" s="110" t="s">
        <v>45</v>
      </c>
      <c r="P40" s="55"/>
      <c r="Q40" s="55"/>
      <c r="R40" s="56"/>
      <c r="S40" s="61"/>
      <c r="T40" s="104"/>
      <c r="U40" s="55"/>
      <c r="V40" s="55"/>
      <c r="W40" s="105" t="str">
        <f t="shared" si="2"/>
        <v/>
      </c>
      <c r="X40" s="55"/>
      <c r="Y40" s="55"/>
      <c r="Z40" s="55"/>
      <c r="AA40" s="106" t="str">
        <f t="shared" si="3"/>
        <v/>
      </c>
    </row>
    <row r="41" spans="1:27" s="141" customFormat="1" ht="14.7" thickBot="1">
      <c r="B41" s="143"/>
      <c r="C41" s="142"/>
      <c r="D41" s="143"/>
      <c r="E41" s="142"/>
      <c r="F41" s="143"/>
      <c r="G41" s="142"/>
      <c r="H41" s="143"/>
      <c r="I41" s="142"/>
      <c r="J41" s="142"/>
      <c r="K41" s="142"/>
      <c r="L41" s="142"/>
      <c r="M41" s="142"/>
      <c r="N41" s="142"/>
      <c r="O41" s="142"/>
      <c r="P41" s="142"/>
      <c r="Q41" s="142"/>
      <c r="R41" s="142"/>
      <c r="S41" s="143"/>
    </row>
    <row r="42" spans="1:27" s="52" customFormat="1" ht="15.6" collapsed="1">
      <c r="A42" s="112" t="s">
        <v>106</v>
      </c>
      <c r="B42" s="113" t="s">
        <v>3</v>
      </c>
      <c r="C42" s="151" t="s">
        <v>3</v>
      </c>
      <c r="D42" s="113"/>
      <c r="E42" s="151"/>
      <c r="F42" s="113" t="s">
        <v>3</v>
      </c>
      <c r="G42" s="151" t="s">
        <v>3</v>
      </c>
      <c r="H42" s="113" t="s">
        <v>3</v>
      </c>
      <c r="I42" s="154" t="s">
        <v>3</v>
      </c>
      <c r="J42" s="115"/>
      <c r="K42" s="115"/>
      <c r="L42" s="115"/>
      <c r="M42" s="115"/>
      <c r="N42" s="113"/>
      <c r="O42" s="114"/>
      <c r="P42" s="115"/>
      <c r="Q42" s="115"/>
      <c r="R42" s="120" t="s">
        <v>107</v>
      </c>
      <c r="S42" s="61"/>
      <c r="T42" s="117"/>
      <c r="U42" s="115"/>
      <c r="V42" s="115"/>
      <c r="W42" s="118" t="str">
        <f t="shared" ref="W42:W54" si="8">IF(T42&gt;0,ROUND((U42+V42)/0.25/T42,2)*0.25,"")</f>
        <v/>
      </c>
      <c r="X42" s="115"/>
      <c r="Y42" s="115"/>
      <c r="Z42" s="115"/>
      <c r="AA42" s="119" t="str">
        <f t="shared" ref="AA42" si="9">IF(AND(X42&gt;0,T42&gt;0),ROUND((X42+Y42+Z42)/T42/0.25,2)*0.25,"")</f>
        <v/>
      </c>
    </row>
    <row r="43" spans="1:27" s="52" customFormat="1">
      <c r="A43" s="179"/>
      <c r="B43" s="177" t="s">
        <v>45</v>
      </c>
      <c r="C43" s="91" t="s">
        <v>45</v>
      </c>
      <c r="D43" s="177" t="s">
        <v>45</v>
      </c>
      <c r="E43" s="91" t="s">
        <v>45</v>
      </c>
      <c r="F43" s="177" t="s">
        <v>45</v>
      </c>
      <c r="G43" s="91" t="s">
        <v>45</v>
      </c>
      <c r="H43" s="177" t="s">
        <v>45</v>
      </c>
      <c r="I43" s="86" t="s">
        <v>45</v>
      </c>
      <c r="J43" s="53" t="s">
        <v>45</v>
      </c>
      <c r="K43" s="53" t="s">
        <v>45</v>
      </c>
      <c r="L43" s="53" t="s">
        <v>45</v>
      </c>
      <c r="M43" s="53" t="s">
        <v>45</v>
      </c>
      <c r="N43" s="181" t="s">
        <v>45</v>
      </c>
      <c r="O43" s="107" t="s">
        <v>45</v>
      </c>
      <c r="P43" s="53"/>
      <c r="Q43" s="53"/>
      <c r="R43" s="111"/>
      <c r="S43" s="61"/>
      <c r="T43" s="103"/>
      <c r="U43" s="53"/>
      <c r="V43" s="53"/>
      <c r="W43" s="51" t="str">
        <f t="shared" ref="W43:W52" si="10">IF(T43&gt;0,ROUND((U43+V43)/0.25/T43,2)*0.25,"")</f>
        <v/>
      </c>
      <c r="X43" s="53"/>
      <c r="Y43" s="53"/>
      <c r="Z43" s="53"/>
      <c r="AA43" s="102" t="str">
        <f>IF(AND(X43&gt;0,T43&gt;0),ROUND((X43+Y43+Z43)/T43/0.25,2)*0.25,"")</f>
        <v/>
      </c>
    </row>
    <row r="44" spans="1:27" s="52" customFormat="1">
      <c r="A44" s="179"/>
      <c r="B44" s="177" t="s">
        <v>45</v>
      </c>
      <c r="C44" s="91" t="s">
        <v>45</v>
      </c>
      <c r="D44" s="177" t="s">
        <v>45</v>
      </c>
      <c r="E44" s="91" t="s">
        <v>45</v>
      </c>
      <c r="F44" s="177" t="s">
        <v>45</v>
      </c>
      <c r="G44" s="91" t="s">
        <v>45</v>
      </c>
      <c r="H44" s="177" t="s">
        <v>45</v>
      </c>
      <c r="I44" s="86" t="s">
        <v>45</v>
      </c>
      <c r="J44" s="53" t="s">
        <v>45</v>
      </c>
      <c r="K44" s="53" t="s">
        <v>45</v>
      </c>
      <c r="L44" s="53" t="s">
        <v>45</v>
      </c>
      <c r="M44" s="53" t="s">
        <v>45</v>
      </c>
      <c r="N44" s="181" t="s">
        <v>45</v>
      </c>
      <c r="O44" s="107" t="s">
        <v>45</v>
      </c>
      <c r="P44" s="53"/>
      <c r="Q44" s="53"/>
      <c r="R44" s="111"/>
      <c r="S44" s="61"/>
      <c r="T44" s="103"/>
      <c r="U44" s="53"/>
      <c r="V44" s="53"/>
      <c r="W44" s="51" t="str">
        <f t="shared" si="10"/>
        <v/>
      </c>
      <c r="X44" s="53"/>
      <c r="Y44" s="53"/>
      <c r="Z44" s="53"/>
      <c r="AA44" s="102" t="str">
        <f t="shared" ref="AA44:AA52" si="11">IF(AND(X44&gt;0,T44&gt;0),ROUND((X44+Y44+Z44)/T44/0.25,2)*0.25,"")</f>
        <v/>
      </c>
    </row>
    <row r="45" spans="1:27" s="52" customFormat="1">
      <c r="A45" s="179"/>
      <c r="B45" s="177" t="s">
        <v>45</v>
      </c>
      <c r="C45" s="91" t="s">
        <v>45</v>
      </c>
      <c r="D45" s="177" t="s">
        <v>45</v>
      </c>
      <c r="E45" s="91" t="s">
        <v>45</v>
      </c>
      <c r="F45" s="177" t="s">
        <v>45</v>
      </c>
      <c r="G45" s="91" t="s">
        <v>45</v>
      </c>
      <c r="H45" s="177" t="s">
        <v>45</v>
      </c>
      <c r="I45" s="86" t="s">
        <v>45</v>
      </c>
      <c r="J45" s="53" t="s">
        <v>45</v>
      </c>
      <c r="K45" s="53" t="s">
        <v>45</v>
      </c>
      <c r="L45" s="53" t="s">
        <v>45</v>
      </c>
      <c r="M45" s="53" t="s">
        <v>45</v>
      </c>
      <c r="N45" s="181" t="s">
        <v>45</v>
      </c>
      <c r="O45" s="107" t="s">
        <v>45</v>
      </c>
      <c r="P45" s="53"/>
      <c r="Q45" s="53"/>
      <c r="R45" s="111"/>
      <c r="S45" s="61"/>
      <c r="T45" s="103"/>
      <c r="U45" s="53"/>
      <c r="V45" s="53"/>
      <c r="W45" s="51" t="str">
        <f t="shared" si="10"/>
        <v/>
      </c>
      <c r="X45" s="53"/>
      <c r="Y45" s="53"/>
      <c r="Z45" s="53"/>
      <c r="AA45" s="102" t="str">
        <f t="shared" si="11"/>
        <v/>
      </c>
    </row>
    <row r="46" spans="1:27" s="52" customFormat="1">
      <c r="A46" s="179"/>
      <c r="B46" s="177" t="s">
        <v>45</v>
      </c>
      <c r="C46" s="91" t="s">
        <v>45</v>
      </c>
      <c r="D46" s="177" t="s">
        <v>45</v>
      </c>
      <c r="E46" s="91" t="s">
        <v>45</v>
      </c>
      <c r="F46" s="177" t="s">
        <v>45</v>
      </c>
      <c r="G46" s="91" t="s">
        <v>45</v>
      </c>
      <c r="H46" s="177" t="s">
        <v>45</v>
      </c>
      <c r="I46" s="86" t="s">
        <v>45</v>
      </c>
      <c r="J46" s="53" t="s">
        <v>45</v>
      </c>
      <c r="K46" s="53" t="s">
        <v>45</v>
      </c>
      <c r="L46" s="53" t="s">
        <v>45</v>
      </c>
      <c r="M46" s="53" t="s">
        <v>45</v>
      </c>
      <c r="N46" s="181" t="s">
        <v>45</v>
      </c>
      <c r="O46" s="107" t="s">
        <v>45</v>
      </c>
      <c r="P46" s="53"/>
      <c r="Q46" s="53"/>
      <c r="R46" s="111"/>
      <c r="S46" s="61"/>
      <c r="T46" s="103"/>
      <c r="U46" s="53"/>
      <c r="V46" s="53"/>
      <c r="W46" s="51" t="str">
        <f t="shared" si="10"/>
        <v/>
      </c>
      <c r="X46" s="53"/>
      <c r="Y46" s="53"/>
      <c r="Z46" s="53"/>
      <c r="AA46" s="102" t="str">
        <f t="shared" si="11"/>
        <v/>
      </c>
    </row>
    <row r="47" spans="1:27" s="52" customFormat="1">
      <c r="A47" s="179"/>
      <c r="B47" s="177" t="s">
        <v>45</v>
      </c>
      <c r="C47" s="91" t="s">
        <v>45</v>
      </c>
      <c r="D47" s="177" t="s">
        <v>45</v>
      </c>
      <c r="E47" s="91" t="s">
        <v>45</v>
      </c>
      <c r="F47" s="177" t="s">
        <v>45</v>
      </c>
      <c r="G47" s="91" t="s">
        <v>45</v>
      </c>
      <c r="H47" s="177" t="s">
        <v>45</v>
      </c>
      <c r="I47" s="86" t="s">
        <v>45</v>
      </c>
      <c r="J47" s="53" t="s">
        <v>45</v>
      </c>
      <c r="K47" s="53" t="s">
        <v>45</v>
      </c>
      <c r="L47" s="53" t="s">
        <v>45</v>
      </c>
      <c r="M47" s="53" t="s">
        <v>45</v>
      </c>
      <c r="N47" s="181" t="s">
        <v>45</v>
      </c>
      <c r="O47" s="107" t="s">
        <v>45</v>
      </c>
      <c r="P47" s="53"/>
      <c r="Q47" s="53"/>
      <c r="R47" s="111"/>
      <c r="S47" s="61"/>
      <c r="T47" s="103"/>
      <c r="U47" s="53"/>
      <c r="V47" s="53"/>
      <c r="W47" s="51" t="str">
        <f t="shared" si="10"/>
        <v/>
      </c>
      <c r="X47" s="53"/>
      <c r="Y47" s="53"/>
      <c r="Z47" s="53"/>
      <c r="AA47" s="102" t="str">
        <f t="shared" si="11"/>
        <v/>
      </c>
    </row>
    <row r="48" spans="1:27" s="52" customFormat="1">
      <c r="A48" s="179"/>
      <c r="B48" s="177" t="s">
        <v>45</v>
      </c>
      <c r="C48" s="91" t="s">
        <v>45</v>
      </c>
      <c r="D48" s="177" t="s">
        <v>45</v>
      </c>
      <c r="E48" s="91" t="s">
        <v>45</v>
      </c>
      <c r="F48" s="177" t="s">
        <v>45</v>
      </c>
      <c r="G48" s="91" t="s">
        <v>45</v>
      </c>
      <c r="H48" s="177" t="s">
        <v>45</v>
      </c>
      <c r="I48" s="86" t="s">
        <v>45</v>
      </c>
      <c r="J48" s="53" t="s">
        <v>45</v>
      </c>
      <c r="K48" s="53" t="s">
        <v>45</v>
      </c>
      <c r="L48" s="53" t="s">
        <v>45</v>
      </c>
      <c r="M48" s="53" t="s">
        <v>45</v>
      </c>
      <c r="N48" s="181" t="s">
        <v>45</v>
      </c>
      <c r="O48" s="107" t="s">
        <v>45</v>
      </c>
      <c r="P48" s="53"/>
      <c r="Q48" s="53"/>
      <c r="R48" s="111"/>
      <c r="S48" s="61"/>
      <c r="T48" s="103"/>
      <c r="U48" s="53"/>
      <c r="V48" s="53"/>
      <c r="W48" s="51" t="str">
        <f t="shared" si="10"/>
        <v/>
      </c>
      <c r="X48" s="53"/>
      <c r="Y48" s="53"/>
      <c r="Z48" s="53"/>
      <c r="AA48" s="102" t="str">
        <f t="shared" si="11"/>
        <v/>
      </c>
    </row>
    <row r="49" spans="1:27" s="52" customFormat="1">
      <c r="A49" s="179"/>
      <c r="B49" s="177" t="s">
        <v>45</v>
      </c>
      <c r="C49" s="91" t="s">
        <v>45</v>
      </c>
      <c r="D49" s="177" t="s">
        <v>45</v>
      </c>
      <c r="E49" s="91" t="s">
        <v>45</v>
      </c>
      <c r="F49" s="177" t="s">
        <v>45</v>
      </c>
      <c r="G49" s="91" t="s">
        <v>45</v>
      </c>
      <c r="H49" s="177" t="s">
        <v>45</v>
      </c>
      <c r="I49" s="86" t="s">
        <v>45</v>
      </c>
      <c r="J49" s="53" t="s">
        <v>45</v>
      </c>
      <c r="K49" s="53" t="s">
        <v>45</v>
      </c>
      <c r="L49" s="53" t="s">
        <v>45</v>
      </c>
      <c r="M49" s="53" t="s">
        <v>45</v>
      </c>
      <c r="N49" s="181" t="s">
        <v>45</v>
      </c>
      <c r="O49" s="107" t="s">
        <v>45</v>
      </c>
      <c r="P49" s="53"/>
      <c r="Q49" s="53"/>
      <c r="R49" s="111"/>
      <c r="S49" s="61"/>
      <c r="T49" s="103"/>
      <c r="U49" s="53"/>
      <c r="V49" s="53"/>
      <c r="W49" s="51" t="str">
        <f t="shared" si="10"/>
        <v/>
      </c>
      <c r="X49" s="53"/>
      <c r="Y49" s="53"/>
      <c r="Z49" s="53"/>
      <c r="AA49" s="102" t="str">
        <f t="shared" si="11"/>
        <v/>
      </c>
    </row>
    <row r="50" spans="1:27" s="52" customFormat="1">
      <c r="A50" s="179"/>
      <c r="B50" s="177" t="s">
        <v>45</v>
      </c>
      <c r="C50" s="91" t="s">
        <v>45</v>
      </c>
      <c r="D50" s="177" t="s">
        <v>45</v>
      </c>
      <c r="E50" s="91" t="s">
        <v>45</v>
      </c>
      <c r="F50" s="177" t="s">
        <v>45</v>
      </c>
      <c r="G50" s="91" t="s">
        <v>45</v>
      </c>
      <c r="H50" s="177" t="s">
        <v>45</v>
      </c>
      <c r="I50" s="86" t="s">
        <v>45</v>
      </c>
      <c r="J50" s="53" t="s">
        <v>45</v>
      </c>
      <c r="K50" s="53" t="s">
        <v>45</v>
      </c>
      <c r="L50" s="53" t="s">
        <v>45</v>
      </c>
      <c r="M50" s="53" t="s">
        <v>45</v>
      </c>
      <c r="N50" s="181" t="s">
        <v>45</v>
      </c>
      <c r="O50" s="107" t="s">
        <v>45</v>
      </c>
      <c r="P50" s="53"/>
      <c r="Q50" s="53"/>
      <c r="R50" s="111"/>
      <c r="S50" s="61"/>
      <c r="T50" s="103"/>
      <c r="U50" s="53"/>
      <c r="V50" s="53"/>
      <c r="W50" s="51" t="str">
        <f t="shared" si="10"/>
        <v/>
      </c>
      <c r="X50" s="53"/>
      <c r="Y50" s="53"/>
      <c r="Z50" s="53"/>
      <c r="AA50" s="102" t="str">
        <f t="shared" si="11"/>
        <v/>
      </c>
    </row>
    <row r="51" spans="1:27" s="52" customFormat="1">
      <c r="A51" s="179"/>
      <c r="B51" s="177" t="s">
        <v>45</v>
      </c>
      <c r="C51" s="91" t="s">
        <v>45</v>
      </c>
      <c r="D51" s="177" t="s">
        <v>45</v>
      </c>
      <c r="E51" s="91" t="s">
        <v>45</v>
      </c>
      <c r="F51" s="177" t="s">
        <v>45</v>
      </c>
      <c r="G51" s="91" t="s">
        <v>45</v>
      </c>
      <c r="H51" s="177" t="s">
        <v>45</v>
      </c>
      <c r="I51" s="86" t="s">
        <v>45</v>
      </c>
      <c r="J51" s="53" t="s">
        <v>45</v>
      </c>
      <c r="K51" s="53" t="s">
        <v>45</v>
      </c>
      <c r="L51" s="53" t="s">
        <v>45</v>
      </c>
      <c r="M51" s="53" t="s">
        <v>45</v>
      </c>
      <c r="N51" s="181" t="s">
        <v>45</v>
      </c>
      <c r="O51" s="107" t="s">
        <v>45</v>
      </c>
      <c r="P51" s="53"/>
      <c r="Q51" s="53"/>
      <c r="R51" s="111"/>
      <c r="S51" s="61"/>
      <c r="T51" s="103"/>
      <c r="U51" s="53"/>
      <c r="V51" s="53"/>
      <c r="W51" s="51" t="str">
        <f t="shared" si="10"/>
        <v/>
      </c>
      <c r="X51" s="53"/>
      <c r="Y51" s="53"/>
      <c r="Z51" s="53"/>
      <c r="AA51" s="102" t="str">
        <f t="shared" si="11"/>
        <v/>
      </c>
    </row>
    <row r="52" spans="1:27" s="52" customFormat="1">
      <c r="A52" s="179"/>
      <c r="B52" s="177" t="s">
        <v>45</v>
      </c>
      <c r="C52" s="91" t="s">
        <v>45</v>
      </c>
      <c r="D52" s="177" t="s">
        <v>45</v>
      </c>
      <c r="E52" s="91" t="s">
        <v>45</v>
      </c>
      <c r="F52" s="177" t="s">
        <v>45</v>
      </c>
      <c r="G52" s="91" t="s">
        <v>45</v>
      </c>
      <c r="H52" s="177" t="s">
        <v>45</v>
      </c>
      <c r="I52" s="86" t="s">
        <v>45</v>
      </c>
      <c r="J52" s="53" t="s">
        <v>45</v>
      </c>
      <c r="K52" s="53" t="s">
        <v>45</v>
      </c>
      <c r="L52" s="53" t="s">
        <v>45</v>
      </c>
      <c r="M52" s="53" t="s">
        <v>45</v>
      </c>
      <c r="N52" s="181" t="s">
        <v>45</v>
      </c>
      <c r="O52" s="107" t="s">
        <v>45</v>
      </c>
      <c r="P52" s="53"/>
      <c r="Q52" s="53"/>
      <c r="R52" s="111"/>
      <c r="S52" s="61"/>
      <c r="T52" s="103"/>
      <c r="U52" s="53"/>
      <c r="V52" s="53"/>
      <c r="W52" s="51" t="str">
        <f t="shared" si="10"/>
        <v/>
      </c>
      <c r="X52" s="53"/>
      <c r="Y52" s="53"/>
      <c r="Z52" s="53"/>
      <c r="AA52" s="102" t="str">
        <f t="shared" si="11"/>
        <v/>
      </c>
    </row>
    <row r="53" spans="1:27" s="52" customFormat="1">
      <c r="A53" s="179"/>
      <c r="B53" s="177" t="s">
        <v>45</v>
      </c>
      <c r="C53" s="91" t="s">
        <v>45</v>
      </c>
      <c r="D53" s="177" t="s">
        <v>45</v>
      </c>
      <c r="E53" s="91" t="s">
        <v>45</v>
      </c>
      <c r="F53" s="177" t="s">
        <v>45</v>
      </c>
      <c r="G53" s="91" t="s">
        <v>45</v>
      </c>
      <c r="H53" s="177" t="s">
        <v>45</v>
      </c>
      <c r="I53" s="86" t="s">
        <v>45</v>
      </c>
      <c r="J53" s="53" t="s">
        <v>45</v>
      </c>
      <c r="K53" s="53" t="s">
        <v>45</v>
      </c>
      <c r="L53" s="53" t="s">
        <v>45</v>
      </c>
      <c r="M53" s="53" t="s">
        <v>45</v>
      </c>
      <c r="N53" s="181" t="s">
        <v>45</v>
      </c>
      <c r="O53" s="107" t="s">
        <v>45</v>
      </c>
      <c r="P53" s="53"/>
      <c r="Q53" s="53"/>
      <c r="R53" s="111"/>
      <c r="S53" s="61"/>
      <c r="T53" s="103"/>
      <c r="U53" s="53"/>
      <c r="V53" s="53"/>
      <c r="W53" s="51" t="str">
        <f t="shared" ref="W53" si="12">IF(T53&gt;0,ROUND((U53+V53)/0.25/T53,2)*0.25,"")</f>
        <v/>
      </c>
      <c r="X53" s="53"/>
      <c r="Y53" s="53"/>
      <c r="Z53" s="53"/>
      <c r="AA53" s="102" t="str">
        <f t="shared" ref="AA53" si="13">IF(AND(X53&gt;0,T53&gt;0),ROUND((X53+Y53+Z53)/T53/0.25,2)*0.25,"")</f>
        <v/>
      </c>
    </row>
    <row r="54" spans="1:27" s="52" customFormat="1">
      <c r="A54" s="179"/>
      <c r="B54" s="177" t="s">
        <v>45</v>
      </c>
      <c r="C54" s="91" t="s">
        <v>45</v>
      </c>
      <c r="D54" s="177" t="s">
        <v>45</v>
      </c>
      <c r="E54" s="91" t="s">
        <v>45</v>
      </c>
      <c r="F54" s="177" t="s">
        <v>45</v>
      </c>
      <c r="G54" s="91" t="s">
        <v>45</v>
      </c>
      <c r="H54" s="177" t="s">
        <v>45</v>
      </c>
      <c r="I54" s="86" t="s">
        <v>45</v>
      </c>
      <c r="J54" s="53" t="s">
        <v>45</v>
      </c>
      <c r="K54" s="53" t="s">
        <v>45</v>
      </c>
      <c r="L54" s="53" t="s">
        <v>45</v>
      </c>
      <c r="M54" s="53" t="s">
        <v>45</v>
      </c>
      <c r="N54" s="181" t="s">
        <v>45</v>
      </c>
      <c r="O54" s="107" t="s">
        <v>45</v>
      </c>
      <c r="P54" s="53"/>
      <c r="Q54" s="53"/>
      <c r="R54" s="111"/>
      <c r="S54" s="61"/>
      <c r="T54" s="103"/>
      <c r="U54" s="53"/>
      <c r="V54" s="53"/>
      <c r="W54" s="51" t="str">
        <f t="shared" si="8"/>
        <v/>
      </c>
      <c r="X54" s="53"/>
      <c r="Y54" s="53"/>
      <c r="Z54" s="53"/>
      <c r="AA54" s="102" t="str">
        <f>IF(AND(X54&gt;0,T54&gt;0),ROUND((X54+Y54+Z54)/T54/0.25,2)*0.25,"")</f>
        <v/>
      </c>
    </row>
    <row r="55" spans="1:27" s="52" customFormat="1">
      <c r="A55" s="179"/>
      <c r="B55" s="177" t="s">
        <v>45</v>
      </c>
      <c r="C55" s="91" t="s">
        <v>45</v>
      </c>
      <c r="D55" s="177" t="s">
        <v>45</v>
      </c>
      <c r="E55" s="91" t="s">
        <v>45</v>
      </c>
      <c r="F55" s="177" t="s">
        <v>45</v>
      </c>
      <c r="G55" s="91" t="s">
        <v>45</v>
      </c>
      <c r="H55" s="177" t="s">
        <v>45</v>
      </c>
      <c r="I55" s="86" t="s">
        <v>45</v>
      </c>
      <c r="J55" s="53" t="s">
        <v>45</v>
      </c>
      <c r="K55" s="53" t="s">
        <v>45</v>
      </c>
      <c r="L55" s="53" t="s">
        <v>45</v>
      </c>
      <c r="M55" s="53" t="s">
        <v>45</v>
      </c>
      <c r="N55" s="181" t="s">
        <v>45</v>
      </c>
      <c r="O55" s="107" t="s">
        <v>45</v>
      </c>
      <c r="P55" s="53"/>
      <c r="Q55" s="53"/>
      <c r="R55" s="111"/>
      <c r="S55" s="61"/>
      <c r="T55" s="103"/>
      <c r="U55" s="53"/>
      <c r="V55" s="53"/>
      <c r="W55" s="51" t="str">
        <f t="shared" ref="W55:W64" si="14">IF(T55&gt;0,ROUND((U55+V55)/0.25/T55,2)*0.25,"")</f>
        <v/>
      </c>
      <c r="X55" s="53"/>
      <c r="Y55" s="53"/>
      <c r="Z55" s="53"/>
      <c r="AA55" s="102" t="str">
        <f t="shared" ref="AA55:AA63" si="15">IF(AND(X55&gt;0,T55&gt;0),ROUND((X55+Y55+Z55)/T55/0.25,2)*0.25,"")</f>
        <v/>
      </c>
    </row>
    <row r="56" spans="1:27" s="52" customFormat="1">
      <c r="A56" s="179"/>
      <c r="B56" s="177" t="s">
        <v>45</v>
      </c>
      <c r="C56" s="91" t="s">
        <v>45</v>
      </c>
      <c r="D56" s="177" t="s">
        <v>45</v>
      </c>
      <c r="E56" s="91" t="s">
        <v>45</v>
      </c>
      <c r="F56" s="177" t="s">
        <v>45</v>
      </c>
      <c r="G56" s="91" t="s">
        <v>45</v>
      </c>
      <c r="H56" s="177" t="s">
        <v>45</v>
      </c>
      <c r="I56" s="86" t="s">
        <v>45</v>
      </c>
      <c r="J56" s="53" t="s">
        <v>45</v>
      </c>
      <c r="K56" s="53" t="s">
        <v>45</v>
      </c>
      <c r="L56" s="53" t="s">
        <v>45</v>
      </c>
      <c r="M56" s="53" t="s">
        <v>45</v>
      </c>
      <c r="N56" s="181" t="s">
        <v>45</v>
      </c>
      <c r="O56" s="107" t="s">
        <v>45</v>
      </c>
      <c r="P56" s="53"/>
      <c r="Q56" s="53"/>
      <c r="R56" s="111"/>
      <c r="S56" s="61"/>
      <c r="T56" s="103"/>
      <c r="U56" s="53"/>
      <c r="V56" s="53"/>
      <c r="W56" s="51" t="str">
        <f t="shared" si="14"/>
        <v/>
      </c>
      <c r="X56" s="53"/>
      <c r="Y56" s="53"/>
      <c r="Z56" s="53"/>
      <c r="AA56" s="102" t="str">
        <f t="shared" si="15"/>
        <v/>
      </c>
    </row>
    <row r="57" spans="1:27" s="52" customFormat="1">
      <c r="A57" s="179"/>
      <c r="B57" s="177" t="s">
        <v>45</v>
      </c>
      <c r="C57" s="91" t="s">
        <v>45</v>
      </c>
      <c r="D57" s="177" t="s">
        <v>45</v>
      </c>
      <c r="E57" s="91" t="s">
        <v>45</v>
      </c>
      <c r="F57" s="177" t="s">
        <v>45</v>
      </c>
      <c r="G57" s="91" t="s">
        <v>45</v>
      </c>
      <c r="H57" s="177" t="s">
        <v>45</v>
      </c>
      <c r="I57" s="86" t="s">
        <v>45</v>
      </c>
      <c r="J57" s="53" t="s">
        <v>45</v>
      </c>
      <c r="K57" s="53" t="s">
        <v>45</v>
      </c>
      <c r="L57" s="53" t="s">
        <v>45</v>
      </c>
      <c r="M57" s="53" t="s">
        <v>45</v>
      </c>
      <c r="N57" s="181" t="s">
        <v>45</v>
      </c>
      <c r="O57" s="107" t="s">
        <v>45</v>
      </c>
      <c r="P57" s="53"/>
      <c r="Q57" s="53"/>
      <c r="R57" s="111"/>
      <c r="S57" s="61"/>
      <c r="T57" s="103"/>
      <c r="U57" s="53"/>
      <c r="V57" s="53"/>
      <c r="W57" s="51" t="str">
        <f t="shared" si="14"/>
        <v/>
      </c>
      <c r="X57" s="53"/>
      <c r="Y57" s="53"/>
      <c r="Z57" s="53"/>
      <c r="AA57" s="102" t="str">
        <f t="shared" si="15"/>
        <v/>
      </c>
    </row>
    <row r="58" spans="1:27" s="52" customFormat="1">
      <c r="A58" s="179"/>
      <c r="B58" s="177" t="s">
        <v>45</v>
      </c>
      <c r="C58" s="91" t="s">
        <v>45</v>
      </c>
      <c r="D58" s="177" t="s">
        <v>45</v>
      </c>
      <c r="E58" s="91" t="s">
        <v>45</v>
      </c>
      <c r="F58" s="177" t="s">
        <v>45</v>
      </c>
      <c r="G58" s="91" t="s">
        <v>45</v>
      </c>
      <c r="H58" s="177" t="s">
        <v>45</v>
      </c>
      <c r="I58" s="86" t="s">
        <v>45</v>
      </c>
      <c r="J58" s="53" t="s">
        <v>45</v>
      </c>
      <c r="K58" s="53" t="s">
        <v>45</v>
      </c>
      <c r="L58" s="53" t="s">
        <v>45</v>
      </c>
      <c r="M58" s="53" t="s">
        <v>45</v>
      </c>
      <c r="N58" s="181" t="s">
        <v>45</v>
      </c>
      <c r="O58" s="107" t="s">
        <v>45</v>
      </c>
      <c r="P58" s="53"/>
      <c r="Q58" s="53"/>
      <c r="R58" s="111"/>
      <c r="S58" s="61"/>
      <c r="T58" s="103"/>
      <c r="U58" s="53"/>
      <c r="V58" s="53"/>
      <c r="W58" s="51" t="str">
        <f t="shared" si="14"/>
        <v/>
      </c>
      <c r="X58" s="53"/>
      <c r="Y58" s="53"/>
      <c r="Z58" s="53"/>
      <c r="AA58" s="102" t="str">
        <f t="shared" si="15"/>
        <v/>
      </c>
    </row>
    <row r="59" spans="1:27" s="52" customFormat="1">
      <c r="A59" s="179"/>
      <c r="B59" s="177" t="s">
        <v>45</v>
      </c>
      <c r="C59" s="91" t="s">
        <v>45</v>
      </c>
      <c r="D59" s="177" t="s">
        <v>45</v>
      </c>
      <c r="E59" s="91" t="s">
        <v>45</v>
      </c>
      <c r="F59" s="177" t="s">
        <v>45</v>
      </c>
      <c r="G59" s="91" t="s">
        <v>45</v>
      </c>
      <c r="H59" s="177" t="s">
        <v>45</v>
      </c>
      <c r="I59" s="86" t="s">
        <v>45</v>
      </c>
      <c r="J59" s="53" t="s">
        <v>45</v>
      </c>
      <c r="K59" s="53" t="s">
        <v>45</v>
      </c>
      <c r="L59" s="53" t="s">
        <v>45</v>
      </c>
      <c r="M59" s="53" t="s">
        <v>45</v>
      </c>
      <c r="N59" s="181" t="s">
        <v>45</v>
      </c>
      <c r="O59" s="107" t="s">
        <v>45</v>
      </c>
      <c r="P59" s="53"/>
      <c r="Q59" s="53"/>
      <c r="R59" s="111"/>
      <c r="S59" s="61"/>
      <c r="T59" s="103"/>
      <c r="U59" s="53"/>
      <c r="V59" s="53"/>
      <c r="W59" s="51" t="str">
        <f t="shared" si="14"/>
        <v/>
      </c>
      <c r="X59" s="53"/>
      <c r="Y59" s="53"/>
      <c r="Z59" s="53"/>
      <c r="AA59" s="102" t="str">
        <f t="shared" si="15"/>
        <v/>
      </c>
    </row>
    <row r="60" spans="1:27" s="52" customFormat="1">
      <c r="A60" s="179"/>
      <c r="B60" s="177" t="s">
        <v>45</v>
      </c>
      <c r="C60" s="91" t="s">
        <v>45</v>
      </c>
      <c r="D60" s="177" t="s">
        <v>45</v>
      </c>
      <c r="E60" s="91" t="s">
        <v>45</v>
      </c>
      <c r="F60" s="177" t="s">
        <v>45</v>
      </c>
      <c r="G60" s="91" t="s">
        <v>45</v>
      </c>
      <c r="H60" s="177" t="s">
        <v>45</v>
      </c>
      <c r="I60" s="86" t="s">
        <v>45</v>
      </c>
      <c r="J60" s="53" t="s">
        <v>45</v>
      </c>
      <c r="K60" s="53" t="s">
        <v>45</v>
      </c>
      <c r="L60" s="53" t="s">
        <v>45</v>
      </c>
      <c r="M60" s="53" t="s">
        <v>45</v>
      </c>
      <c r="N60" s="181" t="s">
        <v>45</v>
      </c>
      <c r="O60" s="107" t="s">
        <v>45</v>
      </c>
      <c r="P60" s="53"/>
      <c r="Q60" s="53"/>
      <c r="R60" s="111"/>
      <c r="S60" s="61"/>
      <c r="T60" s="103"/>
      <c r="U60" s="53"/>
      <c r="V60" s="53"/>
      <c r="W60" s="51" t="str">
        <f t="shared" si="14"/>
        <v/>
      </c>
      <c r="X60" s="53"/>
      <c r="Y60" s="53"/>
      <c r="Z60" s="53"/>
      <c r="AA60" s="102" t="str">
        <f t="shared" si="15"/>
        <v/>
      </c>
    </row>
    <row r="61" spans="1:27" s="52" customFormat="1">
      <c r="A61" s="179"/>
      <c r="B61" s="177" t="s">
        <v>45</v>
      </c>
      <c r="C61" s="91" t="s">
        <v>45</v>
      </c>
      <c r="D61" s="177" t="s">
        <v>45</v>
      </c>
      <c r="E61" s="91" t="s">
        <v>45</v>
      </c>
      <c r="F61" s="177" t="s">
        <v>45</v>
      </c>
      <c r="G61" s="91" t="s">
        <v>45</v>
      </c>
      <c r="H61" s="177" t="s">
        <v>45</v>
      </c>
      <c r="I61" s="86" t="s">
        <v>45</v>
      </c>
      <c r="J61" s="53" t="s">
        <v>45</v>
      </c>
      <c r="K61" s="53" t="s">
        <v>45</v>
      </c>
      <c r="L61" s="53" t="s">
        <v>45</v>
      </c>
      <c r="M61" s="53" t="s">
        <v>45</v>
      </c>
      <c r="N61" s="181" t="s">
        <v>45</v>
      </c>
      <c r="O61" s="107" t="s">
        <v>45</v>
      </c>
      <c r="P61" s="53"/>
      <c r="Q61" s="53"/>
      <c r="R61" s="111"/>
      <c r="S61" s="61"/>
      <c r="T61" s="103"/>
      <c r="U61" s="53"/>
      <c r="V61" s="53"/>
      <c r="W61" s="51" t="str">
        <f t="shared" si="14"/>
        <v/>
      </c>
      <c r="X61" s="53"/>
      <c r="Y61" s="53"/>
      <c r="Z61" s="53"/>
      <c r="AA61" s="102" t="str">
        <f t="shared" si="15"/>
        <v/>
      </c>
    </row>
    <row r="62" spans="1:27" s="52" customFormat="1">
      <c r="A62" s="179"/>
      <c r="B62" s="177" t="s">
        <v>45</v>
      </c>
      <c r="C62" s="91" t="s">
        <v>45</v>
      </c>
      <c r="D62" s="177" t="s">
        <v>45</v>
      </c>
      <c r="E62" s="91" t="s">
        <v>45</v>
      </c>
      <c r="F62" s="177" t="s">
        <v>45</v>
      </c>
      <c r="G62" s="91" t="s">
        <v>45</v>
      </c>
      <c r="H62" s="177" t="s">
        <v>45</v>
      </c>
      <c r="I62" s="86" t="s">
        <v>45</v>
      </c>
      <c r="J62" s="53" t="s">
        <v>45</v>
      </c>
      <c r="K62" s="53" t="s">
        <v>45</v>
      </c>
      <c r="L62" s="53" t="s">
        <v>45</v>
      </c>
      <c r="M62" s="53" t="s">
        <v>45</v>
      </c>
      <c r="N62" s="181" t="s">
        <v>45</v>
      </c>
      <c r="O62" s="107" t="s">
        <v>45</v>
      </c>
      <c r="P62" s="53"/>
      <c r="Q62" s="53"/>
      <c r="R62" s="111"/>
      <c r="S62" s="61"/>
      <c r="T62" s="103"/>
      <c r="U62" s="53"/>
      <c r="V62" s="53"/>
      <c r="W62" s="51" t="str">
        <f t="shared" si="14"/>
        <v/>
      </c>
      <c r="X62" s="53"/>
      <c r="Y62" s="53"/>
      <c r="Z62" s="53"/>
      <c r="AA62" s="102" t="str">
        <f t="shared" si="15"/>
        <v/>
      </c>
    </row>
    <row r="63" spans="1:27" s="52" customFormat="1">
      <c r="A63" s="179"/>
      <c r="B63" s="177" t="s">
        <v>45</v>
      </c>
      <c r="C63" s="91" t="s">
        <v>45</v>
      </c>
      <c r="D63" s="177" t="s">
        <v>45</v>
      </c>
      <c r="E63" s="91" t="s">
        <v>45</v>
      </c>
      <c r="F63" s="177" t="s">
        <v>45</v>
      </c>
      <c r="G63" s="91" t="s">
        <v>45</v>
      </c>
      <c r="H63" s="177" t="s">
        <v>45</v>
      </c>
      <c r="I63" s="86" t="s">
        <v>45</v>
      </c>
      <c r="J63" s="53" t="s">
        <v>45</v>
      </c>
      <c r="K63" s="53" t="s">
        <v>45</v>
      </c>
      <c r="L63" s="53" t="s">
        <v>45</v>
      </c>
      <c r="M63" s="53" t="s">
        <v>45</v>
      </c>
      <c r="N63" s="181" t="s">
        <v>45</v>
      </c>
      <c r="O63" s="107" t="s">
        <v>45</v>
      </c>
      <c r="P63" s="53"/>
      <c r="Q63" s="53"/>
      <c r="R63" s="111"/>
      <c r="S63" s="61"/>
      <c r="T63" s="103"/>
      <c r="U63" s="53"/>
      <c r="V63" s="53"/>
      <c r="W63" s="51" t="str">
        <f t="shared" si="14"/>
        <v/>
      </c>
      <c r="X63" s="53"/>
      <c r="Y63" s="53"/>
      <c r="Z63" s="53"/>
      <c r="AA63" s="102" t="str">
        <f t="shared" si="15"/>
        <v/>
      </c>
    </row>
    <row r="64" spans="1:27" s="52" customFormat="1" ht="14.7" thickBot="1">
      <c r="A64" s="180"/>
      <c r="B64" s="178" t="s">
        <v>45</v>
      </c>
      <c r="C64" s="92" t="s">
        <v>45</v>
      </c>
      <c r="D64" s="178" t="s">
        <v>45</v>
      </c>
      <c r="E64" s="92" t="s">
        <v>45</v>
      </c>
      <c r="F64" s="178" t="s">
        <v>45</v>
      </c>
      <c r="G64" s="92" t="s">
        <v>45</v>
      </c>
      <c r="H64" s="178" t="s">
        <v>45</v>
      </c>
      <c r="I64" s="90" t="s">
        <v>45</v>
      </c>
      <c r="J64" s="55" t="s">
        <v>45</v>
      </c>
      <c r="K64" s="55" t="s">
        <v>45</v>
      </c>
      <c r="L64" s="55" t="s">
        <v>45</v>
      </c>
      <c r="M64" s="55" t="s">
        <v>45</v>
      </c>
      <c r="N64" s="182" t="s">
        <v>45</v>
      </c>
      <c r="O64" s="110" t="s">
        <v>45</v>
      </c>
      <c r="P64" s="55"/>
      <c r="Q64" s="55"/>
      <c r="R64" s="116"/>
      <c r="S64" s="61"/>
      <c r="T64" s="104"/>
      <c r="U64" s="55"/>
      <c r="V64" s="55"/>
      <c r="W64" s="105" t="str">
        <f t="shared" si="14"/>
        <v/>
      </c>
      <c r="X64" s="55"/>
      <c r="Y64" s="55"/>
      <c r="Z64" s="55"/>
      <c r="AA64" s="106" t="str">
        <f>IF(AND(X64&gt;0,T64&gt;0),ROUND((X64+Y64+Z64)/T64/0.25,2)*0.25,"")</f>
        <v/>
      </c>
    </row>
    <row r="65" spans="2:19" s="138" customFormat="1">
      <c r="B65" s="139"/>
      <c r="C65" s="139"/>
      <c r="D65" s="139"/>
      <c r="E65" s="139"/>
      <c r="F65" s="139"/>
      <c r="G65" s="139"/>
      <c r="H65" s="139"/>
      <c r="I65" s="139"/>
      <c r="J65" s="139"/>
      <c r="K65" s="139"/>
      <c r="L65" s="139"/>
      <c r="M65" s="139"/>
      <c r="N65" s="139"/>
      <c r="O65" s="139"/>
      <c r="P65" s="139"/>
      <c r="Q65" s="139"/>
      <c r="R65" s="139"/>
      <c r="S65" s="140"/>
    </row>
  </sheetData>
  <sheetProtection algorithmName="SHA-512" hashValue="zKTnzyvfZJ6WCqNqMGPYCsPav+33AoR6jWDYn9Sa4Y1j6AMeRynv+fbAgfCuFgPXrVuz+olcsnTEWvnoiXUU3Q==" saltValue="oZnfAsVq78JLWdAwlpLMiw=="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72" showPageBreaks="1" hiddenRows="1" view="pageBreakPreview" topLeftCell="A3">
      <pane ySplit="1" topLeftCell="A4" activePane="bottomLeft" state="frozen"/>
      <selection pane="bottomLeft" activeCell="B3" sqref="B3"/>
      <pageMargins left="0.7" right="0.7" top="0.78740157499999996" bottom="0.78740157499999996" header="0.3" footer="0.3"/>
      <pageSetup paperSize="9" scale="79" orientation="landscape" r:id="rId1"/>
    </customSheetView>
  </customSheetViews>
  <mergeCells count="27">
    <mergeCell ref="N8:O8"/>
    <mergeCell ref="H4:I4"/>
    <mergeCell ref="H5:I5"/>
    <mergeCell ref="N4:O4"/>
    <mergeCell ref="J1:J3"/>
    <mergeCell ref="K1:K3"/>
    <mergeCell ref="D1:E3"/>
    <mergeCell ref="D4:E4"/>
    <mergeCell ref="D5:E5"/>
    <mergeCell ref="A1:A3"/>
    <mergeCell ref="B1:C3"/>
    <mergeCell ref="B4:C4"/>
    <mergeCell ref="B5:C5"/>
    <mergeCell ref="F1:G3"/>
    <mergeCell ref="F4:G4"/>
    <mergeCell ref="F5:G5"/>
    <mergeCell ref="U2:W2"/>
    <mergeCell ref="X2:AA2"/>
    <mergeCell ref="T2:T3"/>
    <mergeCell ref="T1:AA1"/>
    <mergeCell ref="H1:I3"/>
    <mergeCell ref="R1:R3"/>
    <mergeCell ref="L1:L3"/>
    <mergeCell ref="M1:M3"/>
    <mergeCell ref="P1:P3"/>
    <mergeCell ref="Q1:Q3"/>
    <mergeCell ref="N1:O3"/>
  </mergeCells>
  <dataValidations count="21">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1F286893-2147-498A-B248-82B5BACE5348}"/>
    <dataValidation allowBlank="1" showInputMessage="1" showErrorMessage="1" promptTitle="Erläuterung:" prompt="Bitte geben Sie an, ob die Anlagenkomponente Hilfsenergie (bspw. in Form elektrischer Energie) benötigt." sqref="M4" xr:uid="{D1D086E2-5C9E-4F23-9D25-2F83191EDD4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F3105404-8A6C-4549-96D6-7E1B1F76435D}"/>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214319FB-E6F8-465F-94BF-C2E822DF8084}"/>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3B6A5EEB-BCED-4ECA-B9A1-D902CFA7CDFC}"/>
    <dataValidation allowBlank="1" showInputMessage="1" showErrorMessage="1" promptTitle="Erläuterung:" prompt="Hier können Sie weitere Anmerkungen vornehmen." sqref="R4" xr:uid="{8C0B4566-078E-49D4-80DB-E9B15764A497}"/>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D4A43553-0C62-455A-9370-E10D80FD1935}"/>
    <dataValidation allowBlank="1" showInputMessage="1" showErrorMessage="1" promptTitle="Erläuterung:" prompt="Auf welcher Basis beziehen sich die prozentualen Angaben für Instandsetzung, Wartung und Inspektion." sqref="P4" xr:uid="{2BE25E80-9FFF-414C-A5EA-0D6916C45579}"/>
    <dataValidation allowBlank="1" showInputMessage="1" showErrorMessage="1" promptTitle="Erläuterung:" prompt="Bitte geben Sie hier den Instandsetzungszyklus an." sqref="K4" xr:uid="{85273D93-2CCF-4D97-BB2C-3EB81FA8CFD4}"/>
    <dataValidation allowBlank="1" showInputMessage="1" showErrorMessage="1" promptTitle="Erläuterung:" prompt="Bitte geben Sie hie den Wartungszyklus an." sqref="L4" xr:uid="{B8C6AC99-D48B-4CBC-A90E-F14C00EF9FF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21C58F58-041E-4264-A671-E8A814E9456E}"/>
    <dataValidation allowBlank="1" showInputMessage="1" showErrorMessage="1" promptTitle="Erläuterung:" prompt="Bitte geben Sie hier die durchschnittlichen jährlichen Personalkosten für die Instandsetzung dieser Anlagenkomponente ein." sqref="U4" xr:uid="{0142C34B-34B8-4948-8963-4ABC58D898C6}"/>
    <dataValidation allowBlank="1" showInputMessage="1" showErrorMessage="1" promptTitle="Erläuterung:" prompt="Bitte geben Sie hier die durchschnittlichen jährlichen Materialkosten für die Instandsetzung dieser Anlagenkomponente ein." sqref="V4" xr:uid="{C388F87A-6925-403E-90FD-E9D8F2CC3643}"/>
    <dataValidation allowBlank="1" showInputMessage="1" showErrorMessage="1" promptTitle="Erläuterung:" prompt="Bitte geben Sie hier die im Wartungsvertrag vertraglich geregelten Kosten für die Wartung und Inspektion der Anlagenkomponente ein." sqref="X4" xr:uid="{8F730F47-35D4-4F84-B421-1B6B9AE1EB92}"/>
    <dataValidation allowBlank="1" showInputMessage="1" showErrorMessage="1" promptTitle="Erläuterung:" prompt="Bitte geben Sie hier die zusätzlichen Personalkosten für die Wartung und Inspektion der Anlagenkomponente ein, welche nicht über den Wartungsvertrag abgedeckt sind." sqref="Y4" xr:uid="{59C73D87-1553-4153-90C4-F8FD737BE165}"/>
    <dataValidation allowBlank="1" showInputMessage="1" showErrorMessage="1" promptTitle="Erläuterung:" prompt="Bitte geben Sie hier die zusätzlichen Materialkosten für die Wartung und Inspektion der Anlagenkomponente ein, welche nicht über den Wartungsvertrag abgedeckt sind." sqref="Z4" xr:uid="{3AFFF7B2-9F59-40D6-B933-2E618249DE29}"/>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E5EB72DF-A6C6-4905-AFD4-7F747DDE5916}"/>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AF6EA137-F82D-4EEB-846C-F0E53E79BF3D}"/>
    <dataValidation allowBlank="1" showInputMessage="1" showErrorMessage="1" promptTitle="Erläuterung:" prompt="Der Aufwand für Bedienen der Anlagenkomponente ist in Stunden pro Jahr anzugeben." sqref="J4:L4 H4" xr:uid="{407E4349-30D0-4A2F-A7D2-71B34D4B1260}"/>
    <dataValidation type="list" allowBlank="1" showInputMessage="1" showErrorMessage="1" sqref="O9:O11 O43:O64 O13:O20 O35:O37 O39:O40 O22:O29" xr:uid="{88741841-3639-48FB-BB50-18511FA7D49F}">
      <formula1>Hilfsenergie_Einheit</formula1>
    </dataValidation>
    <dataValidation allowBlank="1" showInputMessage="1" showErrorMessage="1" promptTitle="Erläuterung:" prompt="Bitte geben Sie hier die durchschnittliche benötige Hilfsenergie und die zugehörige &quot;robuste&quot; Einheit an." sqref="N4:O4" xr:uid="{5113E330-BAFD-4AE7-989A-DA188BA55ED2}"/>
  </dataValidations>
  <pageMargins left="0.70866141732283472" right="0.70866141732283472" top="0.78740157480314965" bottom="0.78740157480314965" header="0.31496062992125984" footer="0.31496062992125984"/>
  <pageSetup paperSize="9" scale="30" orientation="landscape" r:id="rId2"/>
  <ignoredErrors>
    <ignoredError sqref="W40 W9 W8 W29:W39 AA8 AA29:AA40 AA10:AA15 W10:W15 AA18:AA27 W18:W2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Wertebereiche!$A$2:$A$4</xm:f>
          </x14:formula1>
          <xm:sqref>P35:P37 P9:P11 P43:P64 P13:P20 P39:P40 P22:P29</xm:sqref>
        </x14:dataValidation>
        <x14:dataValidation type="list" allowBlank="1" showInputMessage="1" showErrorMessage="1" xr:uid="{00000000-0002-0000-0000-000001000000}">
          <x14:formula1>
            <xm:f>Wertebereiche!$B$2:$B$4</xm:f>
          </x14:formula1>
          <xm:sqref>Q9:Q11 Q43:Q64 Q13:Q20 Q35:Q37 Q39:Q40 Q22:Q29</xm:sqref>
        </x14:dataValidation>
        <x14:dataValidation type="list" showErrorMessage="1" xr:uid="{A7BFE58E-44A7-4662-9884-136A1EE572A4}">
          <x14:formula1>
            <xm:f>Wertebereiche!$A$2:$A$4</xm:f>
          </x14:formula1>
          <xm:sqref>P31 P33</xm:sqref>
        </x14:dataValidation>
        <x14:dataValidation type="list" showErrorMessage="1" xr:uid="{97F3F113-FD72-458A-992A-2179C7695679}">
          <x14:formula1>
            <xm:f>Wertebereiche!$B$2:$B$4</xm:f>
          </x14:formula1>
          <xm:sqref>Q31 Q33</xm:sqref>
        </x14:dataValidation>
        <x14:dataValidation type="list" showErrorMessage="1" xr:uid="{FE8B6136-906E-438D-A9CA-687BA425F4FB}">
          <x14:formula1>
            <xm:f>Wertebereiche!$B$8:$B$69</xm:f>
          </x14:formula1>
          <xm:sqref>J8:J1048576</xm:sqref>
        </x14:dataValidation>
        <x14:dataValidation type="list" showErrorMessage="1" xr:uid="{19317FED-19B9-44CE-9512-4B4F22A2E5ED}">
          <x14:formula1>
            <xm:f>Wertebereiche!$C$8:$C$129</xm:f>
          </x14:formula1>
          <xm:sqref>B12 B21 B30:B34 B38 D38 D12 D21 D30:D34 B42 E43:E64 D8 D42:E42 E9:E40</xm:sqref>
        </x14:dataValidation>
        <x14:dataValidation type="list" allowBlank="1" showInputMessage="1" showErrorMessage="1" xr:uid="{C97A1A91-D1E9-44F1-91E9-BE22D1B513A3}">
          <x14:formula1>
            <xm:f>Wertebereiche!$D$8:$D$58</xm:f>
          </x14:formula1>
          <xm:sqref>K42:K64 K8:K40</xm:sqref>
        </x14:dataValidation>
        <x14:dataValidation type="list" allowBlank="1" showInputMessage="1" showErrorMessage="1" xr:uid="{BE523F48-3D34-482C-B6B1-C7A9EA5983C5}">
          <x14:formula1>
            <xm:f>Wertebereiche!$F$8:$F$58</xm:f>
          </x14:formula1>
          <xm:sqref>L42:L64 L8:L40</xm:sqref>
        </x14:dataValidation>
        <x14:dataValidation type="list" allowBlank="1" showInputMessage="1" showErrorMessage="1" xr:uid="{576E6D5E-F5B2-4D13-B687-56B3EF2351BC}">
          <x14:formula1>
            <xm:f>Wertebereiche!$I$8:$I$110</xm:f>
          </x14:formula1>
          <xm:sqref>O38 O12 O21 O30:O34 O65:O1048576 O41:O42 N8 N65:N1048576</xm:sqref>
        </x14:dataValidation>
        <x14:dataValidation type="list" allowBlank="1" showInputMessage="1" showErrorMessage="1" xr:uid="{F85369AB-3C43-4AA7-B5D8-B711D305BEBA}">
          <x14:formula1>
            <xm:f>Wertebereiche!$K$8:$K$10</xm:f>
          </x14:formula1>
          <xm:sqref>M42:M64 M8:M40</xm:sqref>
        </x14:dataValidation>
        <x14:dataValidation type="list" allowBlank="1" showInputMessage="1" showErrorMessage="1" xr:uid="{E4A5570F-B390-41C8-AECF-9B2CF32C2E85}">
          <x14:formula1>
            <xm:f>Wertebereiche!$A$8:$A$69</xm:f>
          </x14:formula1>
          <xm:sqref>B8 C42:C64 C9:C40</xm:sqref>
        </x14:dataValidation>
        <x14:dataValidation type="list" showErrorMessage="1" xr:uid="{C854B92D-BFD5-40C4-AFA8-00099F2C88F7}">
          <x14:formula1>
            <xm:f>Wertebereiche!$E$8:$E$69</xm:f>
          </x14:formula1>
          <xm:sqref>F8 G42:G1048576 G9:G40</xm:sqref>
        </x14:dataValidation>
        <x14:dataValidation type="list" allowBlank="1" showErrorMessage="1" xr:uid="{523B306B-A9DF-4D3C-A319-9E51B0ED3AC1}">
          <x14:formula1>
            <xm:f>Wertebereiche!$G$8:$G$110</xm:f>
          </x14:formula1>
          <xm:sqref>J8:L8 H8 I42:L64 I9:L40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7" t="s">
        <v>16</v>
      </c>
      <c r="B1" s="67" t="s">
        <v>21</v>
      </c>
      <c r="C1" s="64"/>
      <c r="D1" s="64"/>
      <c r="E1" s="64"/>
      <c r="F1" s="64"/>
      <c r="G1" s="64"/>
      <c r="H1" s="64"/>
      <c r="I1" s="64"/>
      <c r="J1" s="64"/>
      <c r="K1" s="64"/>
    </row>
    <row r="2" spans="1:11">
      <c r="A2" s="68" t="s">
        <v>40</v>
      </c>
      <c r="B2" s="69" t="s">
        <v>43</v>
      </c>
      <c r="C2" s="64"/>
      <c r="D2" s="64"/>
      <c r="E2" s="64"/>
      <c r="F2" s="64"/>
      <c r="G2" s="64"/>
      <c r="H2" s="64"/>
      <c r="I2" s="64"/>
      <c r="J2" s="64"/>
      <c r="K2" s="64"/>
    </row>
    <row r="3" spans="1:11">
      <c r="A3" s="69" t="s">
        <v>41</v>
      </c>
      <c r="B3" s="69" t="s">
        <v>81</v>
      </c>
      <c r="C3" s="64"/>
      <c r="D3" s="64"/>
      <c r="E3" s="64"/>
      <c r="F3" s="64"/>
      <c r="G3" s="64"/>
      <c r="H3" s="64"/>
      <c r="I3" s="64"/>
      <c r="J3" s="64"/>
      <c r="K3" s="64"/>
    </row>
    <row r="4" spans="1:11">
      <c r="A4" s="69" t="s">
        <v>42</v>
      </c>
      <c r="B4" s="69" t="s">
        <v>82</v>
      </c>
      <c r="C4" s="64"/>
      <c r="D4" s="64"/>
      <c r="E4" s="64"/>
      <c r="F4" s="64"/>
      <c r="G4" s="64"/>
      <c r="H4" s="64"/>
      <c r="I4" s="64"/>
      <c r="J4" s="64"/>
      <c r="K4" s="64"/>
    </row>
    <row r="5" spans="1:11" ht="14.7" thickBot="1">
      <c r="A5" s="64"/>
      <c r="B5" s="64"/>
      <c r="C5" s="64"/>
      <c r="D5" s="64"/>
      <c r="E5" s="64"/>
      <c r="F5" s="64"/>
      <c r="G5" s="64"/>
      <c r="H5" s="64"/>
      <c r="I5" s="64"/>
      <c r="J5" s="64"/>
      <c r="K5" s="64"/>
    </row>
    <row r="6" spans="1:11" ht="60.3" thickBot="1">
      <c r="A6" s="70" t="s">
        <v>57</v>
      </c>
      <c r="B6" s="71" t="s">
        <v>61</v>
      </c>
      <c r="C6" s="70" t="s">
        <v>78</v>
      </c>
      <c r="D6" s="72" t="s">
        <v>22</v>
      </c>
      <c r="E6" s="70" t="s">
        <v>79</v>
      </c>
      <c r="F6" s="71" t="s">
        <v>20</v>
      </c>
      <c r="G6" s="70" t="s">
        <v>83</v>
      </c>
      <c r="H6" s="70" t="s">
        <v>46</v>
      </c>
      <c r="I6" s="71" t="s">
        <v>23</v>
      </c>
      <c r="J6" s="71" t="s">
        <v>23</v>
      </c>
      <c r="K6" s="71" t="s">
        <v>23</v>
      </c>
    </row>
    <row r="7" spans="1:11" ht="14.7" thickBot="1">
      <c r="A7" s="73" t="s">
        <v>2</v>
      </c>
      <c r="B7" s="73" t="s">
        <v>2</v>
      </c>
      <c r="C7" s="74" t="s">
        <v>51</v>
      </c>
      <c r="D7" s="73"/>
      <c r="E7" s="75" t="s">
        <v>51</v>
      </c>
      <c r="F7" s="73" t="s">
        <v>2</v>
      </c>
      <c r="G7" s="76" t="s">
        <v>68</v>
      </c>
      <c r="H7" s="76" t="s">
        <v>68</v>
      </c>
      <c r="I7" s="76"/>
      <c r="J7" s="76" t="s">
        <v>102</v>
      </c>
      <c r="K7" s="75" t="s">
        <v>47</v>
      </c>
    </row>
    <row r="8" spans="1:11">
      <c r="A8" s="77" t="s">
        <v>45</v>
      </c>
      <c r="B8" s="78" t="s">
        <v>45</v>
      </c>
      <c r="C8" s="78" t="s">
        <v>45</v>
      </c>
      <c r="D8" s="78" t="s">
        <v>45</v>
      </c>
      <c r="E8" s="78" t="s">
        <v>45</v>
      </c>
      <c r="F8" s="78" t="s">
        <v>45</v>
      </c>
      <c r="G8" s="78" t="s">
        <v>45</v>
      </c>
      <c r="H8" s="78" t="s">
        <v>45</v>
      </c>
      <c r="I8" s="78" t="s">
        <v>45</v>
      </c>
      <c r="J8" s="78" t="s">
        <v>45</v>
      </c>
      <c r="K8" s="78" t="s">
        <v>45</v>
      </c>
    </row>
    <row r="9" spans="1:11">
      <c r="A9" s="79">
        <v>1</v>
      </c>
      <c r="B9" s="80">
        <v>1</v>
      </c>
      <c r="C9" s="79">
        <v>0</v>
      </c>
      <c r="D9" s="79">
        <v>1</v>
      </c>
      <c r="E9" s="79">
        <v>0</v>
      </c>
      <c r="F9" s="79">
        <v>1</v>
      </c>
      <c r="G9" s="79">
        <v>0</v>
      </c>
      <c r="H9" s="79">
        <v>0</v>
      </c>
      <c r="I9" s="79">
        <v>0</v>
      </c>
      <c r="J9" s="79" t="s">
        <v>103</v>
      </c>
      <c r="K9" s="79" t="s">
        <v>38</v>
      </c>
    </row>
    <row r="10" spans="1:11">
      <c r="A10" s="79">
        <v>2</v>
      </c>
      <c r="B10" s="80">
        <v>2</v>
      </c>
      <c r="C10" s="79">
        <v>0.25</v>
      </c>
      <c r="D10" s="79">
        <v>2</v>
      </c>
      <c r="E10" s="79">
        <v>0.25</v>
      </c>
      <c r="F10" s="79">
        <v>2</v>
      </c>
      <c r="G10" s="79">
        <v>1</v>
      </c>
      <c r="H10" s="79">
        <v>0.1</v>
      </c>
      <c r="I10" s="79">
        <v>1</v>
      </c>
      <c r="J10" s="79"/>
      <c r="K10" s="79" t="s">
        <v>39</v>
      </c>
    </row>
    <row r="11" spans="1:11">
      <c r="A11" s="79">
        <v>3</v>
      </c>
      <c r="B11" s="80">
        <v>3</v>
      </c>
      <c r="C11" s="79">
        <v>0.5</v>
      </c>
      <c r="D11" s="79">
        <v>3</v>
      </c>
      <c r="E11" s="79">
        <v>0.5</v>
      </c>
      <c r="F11" s="79">
        <v>3</v>
      </c>
      <c r="G11" s="79">
        <v>2</v>
      </c>
      <c r="H11" s="79">
        <v>0.2</v>
      </c>
      <c r="I11" s="79">
        <v>2</v>
      </c>
      <c r="J11" s="79"/>
      <c r="K11" s="64"/>
    </row>
    <row r="12" spans="1:11">
      <c r="A12" s="79">
        <v>4</v>
      </c>
      <c r="B12" s="80">
        <v>4</v>
      </c>
      <c r="C12" s="79">
        <v>0.75</v>
      </c>
      <c r="D12" s="79">
        <v>4</v>
      </c>
      <c r="E12" s="79">
        <v>0.75</v>
      </c>
      <c r="F12" s="79">
        <v>4</v>
      </c>
      <c r="G12" s="79">
        <v>3</v>
      </c>
      <c r="H12" s="79">
        <v>0.3</v>
      </c>
      <c r="I12" s="79">
        <v>3</v>
      </c>
      <c r="J12" s="79"/>
      <c r="K12" s="64"/>
    </row>
    <row r="13" spans="1:11">
      <c r="A13" s="79">
        <v>5</v>
      </c>
      <c r="B13" s="80">
        <v>5</v>
      </c>
      <c r="C13" s="79">
        <v>1</v>
      </c>
      <c r="D13" s="79">
        <v>5</v>
      </c>
      <c r="E13" s="79">
        <v>1</v>
      </c>
      <c r="F13" s="79">
        <v>5</v>
      </c>
      <c r="G13" s="79">
        <v>4</v>
      </c>
      <c r="H13" s="79">
        <v>0.4</v>
      </c>
      <c r="I13" s="79">
        <v>4</v>
      </c>
      <c r="J13" s="79"/>
      <c r="K13" s="64"/>
    </row>
    <row r="14" spans="1:11">
      <c r="A14" s="79">
        <v>6</v>
      </c>
      <c r="B14" s="80">
        <v>6</v>
      </c>
      <c r="C14" s="79">
        <v>1.25</v>
      </c>
      <c r="D14" s="79">
        <v>6</v>
      </c>
      <c r="E14" s="79">
        <v>1.25</v>
      </c>
      <c r="F14" s="79">
        <v>6</v>
      </c>
      <c r="G14" s="79">
        <v>5</v>
      </c>
      <c r="H14" s="79">
        <v>0.5</v>
      </c>
      <c r="I14" s="79">
        <v>5</v>
      </c>
      <c r="J14" s="79"/>
      <c r="K14" s="64"/>
    </row>
    <row r="15" spans="1:11">
      <c r="A15" s="79">
        <v>7</v>
      </c>
      <c r="B15" s="80">
        <v>7</v>
      </c>
      <c r="C15" s="79">
        <v>1.5</v>
      </c>
      <c r="D15" s="79">
        <v>7</v>
      </c>
      <c r="E15" s="79">
        <v>1.5</v>
      </c>
      <c r="F15" s="79">
        <v>7</v>
      </c>
      <c r="G15" s="79">
        <v>6</v>
      </c>
      <c r="H15" s="79">
        <v>0.6</v>
      </c>
      <c r="I15" s="79">
        <v>6</v>
      </c>
      <c r="J15" s="79"/>
      <c r="K15" s="64"/>
    </row>
    <row r="16" spans="1:11">
      <c r="A16" s="79">
        <v>8</v>
      </c>
      <c r="B16" s="80">
        <v>8</v>
      </c>
      <c r="C16" s="79">
        <v>1.75</v>
      </c>
      <c r="D16" s="79">
        <v>8</v>
      </c>
      <c r="E16" s="79">
        <v>1.75</v>
      </c>
      <c r="F16" s="79">
        <v>8</v>
      </c>
      <c r="G16" s="79">
        <v>7</v>
      </c>
      <c r="H16" s="79">
        <v>0.7</v>
      </c>
      <c r="I16" s="79">
        <v>7</v>
      </c>
      <c r="J16" s="79"/>
      <c r="K16" s="64"/>
    </row>
    <row r="17" spans="1:11">
      <c r="A17" s="79">
        <v>9</v>
      </c>
      <c r="B17" s="80">
        <v>9</v>
      </c>
      <c r="C17" s="79">
        <v>2</v>
      </c>
      <c r="D17" s="79">
        <v>9</v>
      </c>
      <c r="E17" s="79">
        <v>2</v>
      </c>
      <c r="F17" s="79">
        <v>9</v>
      </c>
      <c r="G17" s="79">
        <v>8</v>
      </c>
      <c r="H17" s="79">
        <v>0.8</v>
      </c>
      <c r="I17" s="79">
        <v>8</v>
      </c>
      <c r="J17" s="79"/>
      <c r="K17" s="64"/>
    </row>
    <row r="18" spans="1:11">
      <c r="A18" s="79">
        <v>10</v>
      </c>
      <c r="B18" s="80">
        <v>10</v>
      </c>
      <c r="C18" s="79">
        <v>2.25</v>
      </c>
      <c r="D18" s="79">
        <v>10</v>
      </c>
      <c r="E18" s="79">
        <v>2.25</v>
      </c>
      <c r="F18" s="79">
        <v>10</v>
      </c>
      <c r="G18" s="79">
        <v>9</v>
      </c>
      <c r="H18" s="79">
        <v>0.9</v>
      </c>
      <c r="I18" s="79">
        <v>9</v>
      </c>
      <c r="J18" s="79"/>
      <c r="K18" s="64"/>
    </row>
    <row r="19" spans="1:11">
      <c r="A19" s="79">
        <v>11</v>
      </c>
      <c r="B19" s="80">
        <v>11</v>
      </c>
      <c r="C19" s="79">
        <v>2.5</v>
      </c>
      <c r="D19" s="79">
        <v>11</v>
      </c>
      <c r="E19" s="79">
        <v>2.5</v>
      </c>
      <c r="F19" s="79">
        <v>11</v>
      </c>
      <c r="G19" s="79">
        <v>10</v>
      </c>
      <c r="H19" s="79">
        <v>1</v>
      </c>
      <c r="I19" s="79">
        <v>10</v>
      </c>
      <c r="J19" s="79"/>
      <c r="K19" s="64"/>
    </row>
    <row r="20" spans="1:11">
      <c r="A20" s="79">
        <v>12</v>
      </c>
      <c r="B20" s="80">
        <v>12</v>
      </c>
      <c r="C20" s="79">
        <v>2.75</v>
      </c>
      <c r="D20" s="79">
        <v>12</v>
      </c>
      <c r="E20" s="79">
        <v>2.75</v>
      </c>
      <c r="F20" s="79">
        <v>12</v>
      </c>
      <c r="G20" s="79">
        <v>11</v>
      </c>
      <c r="H20" s="79">
        <v>1.1000000000000001</v>
      </c>
      <c r="I20" s="79">
        <v>11</v>
      </c>
      <c r="J20" s="79"/>
      <c r="K20" s="64"/>
    </row>
    <row r="21" spans="1:11">
      <c r="A21" s="79">
        <v>13</v>
      </c>
      <c r="B21" s="80">
        <v>13</v>
      </c>
      <c r="C21" s="79">
        <v>3</v>
      </c>
      <c r="D21" s="79">
        <v>13</v>
      </c>
      <c r="E21" s="79">
        <v>3</v>
      </c>
      <c r="F21" s="79">
        <v>13</v>
      </c>
      <c r="G21" s="79">
        <v>12</v>
      </c>
      <c r="H21" s="79">
        <v>1.2</v>
      </c>
      <c r="I21" s="79">
        <v>12</v>
      </c>
      <c r="J21" s="79"/>
      <c r="K21" s="64"/>
    </row>
    <row r="22" spans="1:11">
      <c r="A22" s="79">
        <v>14</v>
      </c>
      <c r="B22" s="80">
        <v>14</v>
      </c>
      <c r="C22" s="79">
        <v>3.25</v>
      </c>
      <c r="D22" s="79">
        <v>14</v>
      </c>
      <c r="E22" s="79">
        <v>3.25</v>
      </c>
      <c r="F22" s="79">
        <v>14</v>
      </c>
      <c r="G22" s="79">
        <v>13</v>
      </c>
      <c r="H22" s="79">
        <v>1.3</v>
      </c>
      <c r="I22" s="79">
        <v>13</v>
      </c>
      <c r="J22" s="79"/>
      <c r="K22" s="64"/>
    </row>
    <row r="23" spans="1:11">
      <c r="A23" s="79">
        <v>15</v>
      </c>
      <c r="B23" s="80">
        <v>15</v>
      </c>
      <c r="C23" s="79">
        <v>3.5</v>
      </c>
      <c r="D23" s="79">
        <v>15</v>
      </c>
      <c r="E23" s="79">
        <v>3.5</v>
      </c>
      <c r="F23" s="79">
        <v>15</v>
      </c>
      <c r="G23" s="79">
        <v>14</v>
      </c>
      <c r="H23" s="79">
        <v>1.4</v>
      </c>
      <c r="I23" s="79">
        <v>14</v>
      </c>
      <c r="J23" s="79"/>
      <c r="K23" s="64"/>
    </row>
    <row r="24" spans="1:11">
      <c r="A24" s="79">
        <v>16</v>
      </c>
      <c r="B24" s="80">
        <v>16</v>
      </c>
      <c r="C24" s="79">
        <v>3.75</v>
      </c>
      <c r="D24" s="79">
        <v>16</v>
      </c>
      <c r="E24" s="79">
        <v>3.75</v>
      </c>
      <c r="F24" s="79">
        <v>16</v>
      </c>
      <c r="G24" s="79">
        <v>15</v>
      </c>
      <c r="H24" s="79">
        <v>1.5</v>
      </c>
      <c r="I24" s="79">
        <v>15</v>
      </c>
      <c r="J24" s="79"/>
      <c r="K24" s="64"/>
    </row>
    <row r="25" spans="1:11">
      <c r="A25" s="79">
        <v>17</v>
      </c>
      <c r="B25" s="80">
        <v>17</v>
      </c>
      <c r="C25" s="79">
        <v>4</v>
      </c>
      <c r="D25" s="79">
        <v>17</v>
      </c>
      <c r="E25" s="79">
        <v>4</v>
      </c>
      <c r="F25" s="79">
        <v>17</v>
      </c>
      <c r="G25" s="79">
        <v>16</v>
      </c>
      <c r="H25" s="79">
        <v>1.6</v>
      </c>
      <c r="I25" s="79">
        <v>16</v>
      </c>
      <c r="J25" s="79"/>
      <c r="K25" s="64"/>
    </row>
    <row r="26" spans="1:11">
      <c r="A26" s="79">
        <v>18</v>
      </c>
      <c r="B26" s="80">
        <v>18</v>
      </c>
      <c r="C26" s="79">
        <v>4.25</v>
      </c>
      <c r="D26" s="79">
        <v>18</v>
      </c>
      <c r="E26" s="79">
        <v>4.25</v>
      </c>
      <c r="F26" s="79">
        <v>18</v>
      </c>
      <c r="G26" s="79">
        <v>17</v>
      </c>
      <c r="H26" s="79">
        <v>1.7</v>
      </c>
      <c r="I26" s="79">
        <v>17</v>
      </c>
      <c r="J26" s="79"/>
      <c r="K26" s="64"/>
    </row>
    <row r="27" spans="1:11">
      <c r="A27" s="79">
        <v>19</v>
      </c>
      <c r="B27" s="80">
        <v>19</v>
      </c>
      <c r="C27" s="79">
        <v>4.5</v>
      </c>
      <c r="D27" s="79">
        <v>19</v>
      </c>
      <c r="E27" s="79">
        <v>4.5</v>
      </c>
      <c r="F27" s="79">
        <v>19</v>
      </c>
      <c r="G27" s="79">
        <v>18</v>
      </c>
      <c r="H27" s="79">
        <v>1.8</v>
      </c>
      <c r="I27" s="79">
        <v>18</v>
      </c>
      <c r="J27" s="79"/>
      <c r="K27" s="64"/>
    </row>
    <row r="28" spans="1:11">
      <c r="A28" s="79">
        <v>20</v>
      </c>
      <c r="B28" s="80">
        <v>20</v>
      </c>
      <c r="C28" s="79">
        <v>4.75</v>
      </c>
      <c r="D28" s="79">
        <v>20</v>
      </c>
      <c r="E28" s="79">
        <v>4.75</v>
      </c>
      <c r="F28" s="79">
        <v>20</v>
      </c>
      <c r="G28" s="79">
        <v>19</v>
      </c>
      <c r="H28" s="79">
        <v>1.9</v>
      </c>
      <c r="I28" s="79">
        <v>19</v>
      </c>
      <c r="J28" s="79"/>
      <c r="K28" s="64"/>
    </row>
    <row r="29" spans="1:11">
      <c r="A29" s="79">
        <v>21</v>
      </c>
      <c r="B29" s="80">
        <v>21</v>
      </c>
      <c r="C29" s="79">
        <v>5</v>
      </c>
      <c r="D29" s="79">
        <v>21</v>
      </c>
      <c r="E29" s="79">
        <v>5</v>
      </c>
      <c r="F29" s="79">
        <v>21</v>
      </c>
      <c r="G29" s="79">
        <v>20</v>
      </c>
      <c r="H29" s="79">
        <v>2</v>
      </c>
      <c r="I29" s="79">
        <v>20</v>
      </c>
      <c r="J29" s="79"/>
      <c r="K29" s="64"/>
    </row>
    <row r="30" spans="1:11">
      <c r="A30" s="79">
        <v>22</v>
      </c>
      <c r="B30" s="80">
        <v>22</v>
      </c>
      <c r="C30" s="79">
        <v>5.25</v>
      </c>
      <c r="D30" s="79">
        <v>22</v>
      </c>
      <c r="E30" s="79">
        <v>5.25</v>
      </c>
      <c r="F30" s="79">
        <v>22</v>
      </c>
      <c r="G30" s="79">
        <v>21</v>
      </c>
      <c r="H30" s="79">
        <v>2.1</v>
      </c>
      <c r="I30" s="79">
        <v>21</v>
      </c>
      <c r="J30" s="79"/>
      <c r="K30" s="64"/>
    </row>
    <row r="31" spans="1:11">
      <c r="A31" s="79">
        <v>23</v>
      </c>
      <c r="B31" s="80">
        <v>23</v>
      </c>
      <c r="C31" s="79">
        <v>5.5</v>
      </c>
      <c r="D31" s="79">
        <v>23</v>
      </c>
      <c r="E31" s="79">
        <v>5.5</v>
      </c>
      <c r="F31" s="79">
        <v>23</v>
      </c>
      <c r="G31" s="79">
        <v>22</v>
      </c>
      <c r="H31" s="79">
        <v>2.2000000000000002</v>
      </c>
      <c r="I31" s="79">
        <v>22</v>
      </c>
      <c r="J31" s="79"/>
      <c r="K31" s="64"/>
    </row>
    <row r="32" spans="1:11">
      <c r="A32" s="79">
        <v>24</v>
      </c>
      <c r="B32" s="80">
        <v>24</v>
      </c>
      <c r="C32" s="79">
        <v>5.75</v>
      </c>
      <c r="D32" s="79">
        <v>24</v>
      </c>
      <c r="E32" s="79">
        <v>5.75</v>
      </c>
      <c r="F32" s="79">
        <v>24</v>
      </c>
      <c r="G32" s="79">
        <v>23</v>
      </c>
      <c r="H32" s="79">
        <v>2.2999999999999998</v>
      </c>
      <c r="I32" s="79">
        <v>23</v>
      </c>
      <c r="J32" s="79"/>
      <c r="K32" s="64"/>
    </row>
    <row r="33" spans="1:11">
      <c r="A33" s="79">
        <v>25</v>
      </c>
      <c r="B33" s="80">
        <v>25</v>
      </c>
      <c r="C33" s="79">
        <v>6</v>
      </c>
      <c r="D33" s="79">
        <v>25</v>
      </c>
      <c r="E33" s="79">
        <v>6</v>
      </c>
      <c r="F33" s="79">
        <v>25</v>
      </c>
      <c r="G33" s="79">
        <v>24</v>
      </c>
      <c r="H33" s="79">
        <v>2.4</v>
      </c>
      <c r="I33" s="79">
        <v>24</v>
      </c>
      <c r="J33" s="79"/>
      <c r="K33" s="64"/>
    </row>
    <row r="34" spans="1:11" ht="15" customHeight="1">
      <c r="A34" s="79">
        <v>26</v>
      </c>
      <c r="B34" s="80">
        <v>26</v>
      </c>
      <c r="C34" s="79">
        <v>6.25</v>
      </c>
      <c r="D34" s="79">
        <v>26</v>
      </c>
      <c r="E34" s="79">
        <v>6.25</v>
      </c>
      <c r="F34" s="79">
        <v>26</v>
      </c>
      <c r="G34" s="79">
        <v>25</v>
      </c>
      <c r="H34" s="79">
        <v>2.5</v>
      </c>
      <c r="I34" s="79">
        <v>25</v>
      </c>
      <c r="J34" s="79"/>
      <c r="K34" s="64"/>
    </row>
    <row r="35" spans="1:11" ht="15" customHeight="1">
      <c r="A35" s="79">
        <v>27</v>
      </c>
      <c r="B35" s="80">
        <v>27</v>
      </c>
      <c r="C35" s="79">
        <v>6.5</v>
      </c>
      <c r="D35" s="79">
        <v>27</v>
      </c>
      <c r="E35" s="79">
        <v>6.5</v>
      </c>
      <c r="F35" s="79">
        <v>27</v>
      </c>
      <c r="G35" s="79">
        <v>26</v>
      </c>
      <c r="H35" s="79">
        <v>2.6</v>
      </c>
      <c r="I35" s="79">
        <v>26</v>
      </c>
      <c r="J35" s="79"/>
      <c r="K35" s="64"/>
    </row>
    <row r="36" spans="1:11" ht="15" customHeight="1">
      <c r="A36" s="79">
        <v>28</v>
      </c>
      <c r="B36" s="80">
        <v>28</v>
      </c>
      <c r="C36" s="79">
        <v>6.75</v>
      </c>
      <c r="D36" s="79">
        <v>28</v>
      </c>
      <c r="E36" s="79">
        <v>6.75</v>
      </c>
      <c r="F36" s="79">
        <v>28</v>
      </c>
      <c r="G36" s="79">
        <v>27</v>
      </c>
      <c r="H36" s="79">
        <v>2.7</v>
      </c>
      <c r="I36" s="79">
        <v>27</v>
      </c>
      <c r="J36" s="79"/>
      <c r="K36" s="64"/>
    </row>
    <row r="37" spans="1:11" ht="15" customHeight="1">
      <c r="A37" s="79">
        <v>29</v>
      </c>
      <c r="B37" s="80">
        <v>29</v>
      </c>
      <c r="C37" s="79">
        <v>7</v>
      </c>
      <c r="D37" s="79">
        <v>29</v>
      </c>
      <c r="E37" s="79">
        <v>7</v>
      </c>
      <c r="F37" s="79">
        <v>29</v>
      </c>
      <c r="G37" s="79">
        <v>28</v>
      </c>
      <c r="H37" s="79">
        <v>2.8</v>
      </c>
      <c r="I37" s="79">
        <v>28</v>
      </c>
      <c r="J37" s="79"/>
      <c r="K37" s="64"/>
    </row>
    <row r="38" spans="1:11" ht="15" customHeight="1">
      <c r="A38" s="79">
        <v>30</v>
      </c>
      <c r="B38" s="80">
        <v>30</v>
      </c>
      <c r="C38" s="79">
        <v>7.25</v>
      </c>
      <c r="D38" s="79">
        <v>30</v>
      </c>
      <c r="E38" s="79">
        <v>7.25</v>
      </c>
      <c r="F38" s="79">
        <v>30</v>
      </c>
      <c r="G38" s="79">
        <v>29</v>
      </c>
      <c r="H38" s="79">
        <v>2.9</v>
      </c>
      <c r="I38" s="79">
        <v>29</v>
      </c>
      <c r="J38" s="79"/>
      <c r="K38" s="64"/>
    </row>
    <row r="39" spans="1:11" ht="15" customHeight="1">
      <c r="A39" s="79">
        <v>31</v>
      </c>
      <c r="B39" s="80">
        <v>31</v>
      </c>
      <c r="C39" s="79">
        <v>7.5</v>
      </c>
      <c r="D39" s="79">
        <v>31</v>
      </c>
      <c r="E39" s="79">
        <v>7.5</v>
      </c>
      <c r="F39" s="79">
        <v>31</v>
      </c>
      <c r="G39" s="79">
        <v>30</v>
      </c>
      <c r="H39" s="79">
        <v>3</v>
      </c>
      <c r="I39" s="79">
        <v>30</v>
      </c>
      <c r="J39" s="79"/>
      <c r="K39" s="64"/>
    </row>
    <row r="40" spans="1:11" ht="15" customHeight="1">
      <c r="A40" s="79">
        <v>32</v>
      </c>
      <c r="B40" s="80">
        <v>32</v>
      </c>
      <c r="C40" s="79">
        <v>7.75</v>
      </c>
      <c r="D40" s="79">
        <v>32</v>
      </c>
      <c r="E40" s="79">
        <v>7.75</v>
      </c>
      <c r="F40" s="79">
        <v>32</v>
      </c>
      <c r="G40" s="79">
        <v>31</v>
      </c>
      <c r="H40" s="79">
        <v>3.1</v>
      </c>
      <c r="I40" s="79">
        <v>31</v>
      </c>
      <c r="J40" s="79"/>
      <c r="K40" s="64"/>
    </row>
    <row r="41" spans="1:11" ht="15" customHeight="1">
      <c r="A41" s="79">
        <v>33</v>
      </c>
      <c r="B41" s="80">
        <v>33</v>
      </c>
      <c r="C41" s="79">
        <v>8</v>
      </c>
      <c r="D41" s="79">
        <v>33</v>
      </c>
      <c r="E41" s="79">
        <v>8</v>
      </c>
      <c r="F41" s="79">
        <v>33</v>
      </c>
      <c r="G41" s="79">
        <v>32</v>
      </c>
      <c r="H41" s="79">
        <v>3.2</v>
      </c>
      <c r="I41" s="79">
        <v>32</v>
      </c>
      <c r="J41" s="79"/>
      <c r="K41" s="64"/>
    </row>
    <row r="42" spans="1:11" ht="15" customHeight="1">
      <c r="A42" s="79">
        <v>34</v>
      </c>
      <c r="B42" s="80">
        <v>34</v>
      </c>
      <c r="C42" s="79">
        <v>8.25</v>
      </c>
      <c r="D42" s="79">
        <v>34</v>
      </c>
      <c r="E42" s="79">
        <v>8.25</v>
      </c>
      <c r="F42" s="79">
        <v>34</v>
      </c>
      <c r="G42" s="79">
        <v>33</v>
      </c>
      <c r="H42" s="79">
        <v>3.3</v>
      </c>
      <c r="I42" s="79">
        <v>33</v>
      </c>
      <c r="J42" s="79"/>
      <c r="K42" s="64"/>
    </row>
    <row r="43" spans="1:11" ht="15" customHeight="1">
      <c r="A43" s="79">
        <v>35</v>
      </c>
      <c r="B43" s="80">
        <v>35</v>
      </c>
      <c r="C43" s="79">
        <v>8.5</v>
      </c>
      <c r="D43" s="79">
        <v>35</v>
      </c>
      <c r="E43" s="79">
        <v>8.5</v>
      </c>
      <c r="F43" s="79">
        <v>35</v>
      </c>
      <c r="G43" s="79">
        <v>34</v>
      </c>
      <c r="H43" s="79">
        <v>3.4</v>
      </c>
      <c r="I43" s="79">
        <v>34</v>
      </c>
      <c r="J43" s="79"/>
      <c r="K43" s="64"/>
    </row>
    <row r="44" spans="1:11" ht="15" customHeight="1">
      <c r="A44" s="79">
        <v>36</v>
      </c>
      <c r="B44" s="80">
        <v>36</v>
      </c>
      <c r="C44" s="79">
        <v>8.75</v>
      </c>
      <c r="D44" s="79">
        <v>36</v>
      </c>
      <c r="E44" s="79">
        <v>8.75</v>
      </c>
      <c r="F44" s="79">
        <v>36</v>
      </c>
      <c r="G44" s="79">
        <v>35</v>
      </c>
      <c r="H44" s="79">
        <v>3.5</v>
      </c>
      <c r="I44" s="79">
        <v>35</v>
      </c>
      <c r="J44" s="79"/>
      <c r="K44" s="64"/>
    </row>
    <row r="45" spans="1:11" ht="15" customHeight="1">
      <c r="A45" s="79">
        <v>37</v>
      </c>
      <c r="B45" s="80">
        <v>37</v>
      </c>
      <c r="C45" s="79">
        <v>9</v>
      </c>
      <c r="D45" s="79">
        <v>37</v>
      </c>
      <c r="E45" s="79">
        <v>9</v>
      </c>
      <c r="F45" s="79">
        <v>37</v>
      </c>
      <c r="G45" s="79">
        <v>36</v>
      </c>
      <c r="H45" s="79">
        <v>3.6</v>
      </c>
      <c r="I45" s="79">
        <v>36</v>
      </c>
      <c r="J45" s="79"/>
      <c r="K45" s="64"/>
    </row>
    <row r="46" spans="1:11" ht="15" customHeight="1">
      <c r="A46" s="79">
        <v>38</v>
      </c>
      <c r="B46" s="80">
        <v>38</v>
      </c>
      <c r="C46" s="79">
        <v>9.25</v>
      </c>
      <c r="D46" s="79">
        <v>38</v>
      </c>
      <c r="E46" s="79">
        <v>9.25</v>
      </c>
      <c r="F46" s="79">
        <v>38</v>
      </c>
      <c r="G46" s="79">
        <v>37</v>
      </c>
      <c r="H46" s="79">
        <v>3.7</v>
      </c>
      <c r="I46" s="79">
        <v>37</v>
      </c>
      <c r="J46" s="79"/>
      <c r="K46" s="64"/>
    </row>
    <row r="47" spans="1:11" ht="15" customHeight="1">
      <c r="A47" s="79">
        <v>39</v>
      </c>
      <c r="B47" s="80">
        <v>39</v>
      </c>
      <c r="C47" s="79">
        <v>9.5</v>
      </c>
      <c r="D47" s="79">
        <v>39</v>
      </c>
      <c r="E47" s="79">
        <v>9.5</v>
      </c>
      <c r="F47" s="79">
        <v>39</v>
      </c>
      <c r="G47" s="79">
        <v>38</v>
      </c>
      <c r="H47" s="79">
        <v>3.8</v>
      </c>
      <c r="I47" s="79">
        <v>38</v>
      </c>
      <c r="J47" s="79"/>
      <c r="K47" s="64"/>
    </row>
    <row r="48" spans="1:11" ht="15" customHeight="1">
      <c r="A48" s="79">
        <v>40</v>
      </c>
      <c r="B48" s="80">
        <v>40</v>
      </c>
      <c r="C48" s="79">
        <v>9.75</v>
      </c>
      <c r="D48" s="79">
        <v>40</v>
      </c>
      <c r="E48" s="79">
        <v>9.75</v>
      </c>
      <c r="F48" s="79">
        <v>40</v>
      </c>
      <c r="G48" s="79">
        <v>39</v>
      </c>
      <c r="H48" s="79">
        <v>3.9</v>
      </c>
      <c r="I48" s="79">
        <v>39</v>
      </c>
      <c r="J48" s="79"/>
      <c r="K48" s="64"/>
    </row>
    <row r="49" spans="1:11" ht="15" customHeight="1">
      <c r="A49" s="79">
        <v>41</v>
      </c>
      <c r="B49" s="80">
        <v>41</v>
      </c>
      <c r="C49" s="79">
        <v>10</v>
      </c>
      <c r="D49" s="79">
        <v>41</v>
      </c>
      <c r="E49" s="79">
        <v>10</v>
      </c>
      <c r="F49" s="79">
        <v>41</v>
      </c>
      <c r="G49" s="79">
        <v>40</v>
      </c>
      <c r="H49" s="79">
        <v>4</v>
      </c>
      <c r="I49" s="79">
        <v>40</v>
      </c>
      <c r="J49" s="79"/>
      <c r="K49" s="64"/>
    </row>
    <row r="50" spans="1:11" ht="15" customHeight="1">
      <c r="A50" s="79">
        <v>42</v>
      </c>
      <c r="B50" s="80">
        <v>42</v>
      </c>
      <c r="C50" s="79">
        <v>10.25</v>
      </c>
      <c r="D50" s="79">
        <v>42</v>
      </c>
      <c r="E50" s="79">
        <v>10.25</v>
      </c>
      <c r="F50" s="79">
        <v>42</v>
      </c>
      <c r="G50" s="79">
        <v>41</v>
      </c>
      <c r="H50" s="79">
        <v>4.0999999999999996</v>
      </c>
      <c r="I50" s="79">
        <v>41</v>
      </c>
      <c r="J50" s="79"/>
      <c r="K50" s="64"/>
    </row>
    <row r="51" spans="1:11" ht="15" customHeight="1">
      <c r="A51" s="79">
        <v>43</v>
      </c>
      <c r="B51" s="80">
        <v>43</v>
      </c>
      <c r="C51" s="79">
        <v>10.5</v>
      </c>
      <c r="D51" s="79">
        <v>43</v>
      </c>
      <c r="E51" s="79">
        <v>10.5</v>
      </c>
      <c r="F51" s="79">
        <v>43</v>
      </c>
      <c r="G51" s="79">
        <v>42</v>
      </c>
      <c r="H51" s="79">
        <v>4.2</v>
      </c>
      <c r="I51" s="79">
        <v>42</v>
      </c>
      <c r="J51" s="79"/>
      <c r="K51" s="64"/>
    </row>
    <row r="52" spans="1:11" ht="15" customHeight="1">
      <c r="A52" s="79">
        <v>44</v>
      </c>
      <c r="B52" s="80">
        <v>44</v>
      </c>
      <c r="C52" s="79">
        <v>10.75</v>
      </c>
      <c r="D52" s="79">
        <v>44</v>
      </c>
      <c r="E52" s="79">
        <v>10.75</v>
      </c>
      <c r="F52" s="79">
        <v>44</v>
      </c>
      <c r="G52" s="79">
        <v>43</v>
      </c>
      <c r="H52" s="79">
        <v>4.3</v>
      </c>
      <c r="I52" s="79">
        <v>43</v>
      </c>
      <c r="J52" s="79"/>
      <c r="K52" s="64"/>
    </row>
    <row r="53" spans="1:11" ht="15" customHeight="1">
      <c r="A53" s="79">
        <v>45</v>
      </c>
      <c r="B53" s="80">
        <v>45</v>
      </c>
      <c r="C53" s="79">
        <v>11</v>
      </c>
      <c r="D53" s="79">
        <v>45</v>
      </c>
      <c r="E53" s="79">
        <v>11</v>
      </c>
      <c r="F53" s="79">
        <v>45</v>
      </c>
      <c r="G53" s="79">
        <v>44</v>
      </c>
      <c r="H53" s="79">
        <v>4.4000000000000004</v>
      </c>
      <c r="I53" s="79">
        <v>44</v>
      </c>
      <c r="J53" s="79"/>
      <c r="K53" s="64"/>
    </row>
    <row r="54" spans="1:11" ht="15" customHeight="1">
      <c r="A54" s="79">
        <v>46</v>
      </c>
      <c r="B54" s="80">
        <v>46</v>
      </c>
      <c r="C54" s="79">
        <v>11.25</v>
      </c>
      <c r="D54" s="79">
        <v>46</v>
      </c>
      <c r="E54" s="79">
        <v>11.25</v>
      </c>
      <c r="F54" s="79">
        <v>46</v>
      </c>
      <c r="G54" s="79">
        <v>45</v>
      </c>
      <c r="H54" s="79">
        <v>4.5</v>
      </c>
      <c r="I54" s="79">
        <v>45</v>
      </c>
      <c r="J54" s="79"/>
      <c r="K54" s="64"/>
    </row>
    <row r="55" spans="1:11" ht="15" customHeight="1">
      <c r="A55" s="79">
        <v>47</v>
      </c>
      <c r="B55" s="80">
        <v>47</v>
      </c>
      <c r="C55" s="79">
        <v>11.5</v>
      </c>
      <c r="D55" s="79">
        <v>47</v>
      </c>
      <c r="E55" s="79">
        <v>11.5</v>
      </c>
      <c r="F55" s="79">
        <v>47</v>
      </c>
      <c r="G55" s="79">
        <v>46</v>
      </c>
      <c r="H55" s="79">
        <v>4.5999999999999996</v>
      </c>
      <c r="I55" s="79">
        <v>46</v>
      </c>
      <c r="J55" s="79"/>
      <c r="K55" s="64"/>
    </row>
    <row r="56" spans="1:11" ht="15" customHeight="1">
      <c r="A56" s="79">
        <v>48</v>
      </c>
      <c r="B56" s="80">
        <v>48</v>
      </c>
      <c r="C56" s="79">
        <v>11.75</v>
      </c>
      <c r="D56" s="79">
        <v>48</v>
      </c>
      <c r="E56" s="79">
        <v>11.75</v>
      </c>
      <c r="F56" s="79">
        <v>48</v>
      </c>
      <c r="G56" s="79">
        <v>47</v>
      </c>
      <c r="H56" s="79">
        <v>4.7</v>
      </c>
      <c r="I56" s="79">
        <v>47</v>
      </c>
      <c r="J56" s="79"/>
      <c r="K56" s="64"/>
    </row>
    <row r="57" spans="1:11" ht="15" customHeight="1">
      <c r="A57" s="79">
        <v>49</v>
      </c>
      <c r="B57" s="80">
        <v>49</v>
      </c>
      <c r="C57" s="79">
        <v>12</v>
      </c>
      <c r="D57" s="79">
        <v>49</v>
      </c>
      <c r="E57" s="79">
        <v>12</v>
      </c>
      <c r="F57" s="79">
        <v>49</v>
      </c>
      <c r="G57" s="79">
        <v>48</v>
      </c>
      <c r="H57" s="79">
        <v>4.8</v>
      </c>
      <c r="I57" s="79">
        <v>48</v>
      </c>
      <c r="J57" s="79"/>
      <c r="K57" s="64"/>
    </row>
    <row r="58" spans="1:11" ht="15" customHeight="1">
      <c r="A58" s="79">
        <v>50</v>
      </c>
      <c r="B58" s="80">
        <v>50</v>
      </c>
      <c r="C58" s="79">
        <v>12.25</v>
      </c>
      <c r="D58" s="79">
        <v>50</v>
      </c>
      <c r="E58" s="79">
        <v>12.25</v>
      </c>
      <c r="F58" s="79">
        <v>50</v>
      </c>
      <c r="G58" s="79">
        <v>49</v>
      </c>
      <c r="H58" s="79">
        <v>4.9000000000000004</v>
      </c>
      <c r="I58" s="79">
        <v>49</v>
      </c>
      <c r="J58" s="79"/>
      <c r="K58" s="64"/>
    </row>
    <row r="59" spans="1:11" ht="15" customHeight="1">
      <c r="A59" s="79">
        <v>51</v>
      </c>
      <c r="B59" s="80">
        <v>51</v>
      </c>
      <c r="C59" s="79">
        <v>12.5</v>
      </c>
      <c r="D59" s="64"/>
      <c r="E59" s="79">
        <v>12.5</v>
      </c>
      <c r="F59" s="64"/>
      <c r="G59" s="79">
        <v>50</v>
      </c>
      <c r="H59" s="79">
        <v>5</v>
      </c>
      <c r="I59" s="79">
        <v>50</v>
      </c>
      <c r="J59" s="79"/>
      <c r="K59" s="64"/>
    </row>
    <row r="60" spans="1:11" ht="15" customHeight="1">
      <c r="A60" s="79">
        <v>52</v>
      </c>
      <c r="B60" s="80">
        <v>52</v>
      </c>
      <c r="C60" s="79">
        <v>12.75</v>
      </c>
      <c r="D60" s="64"/>
      <c r="E60" s="79">
        <v>12.75</v>
      </c>
      <c r="F60" s="64"/>
      <c r="G60" s="79">
        <v>51</v>
      </c>
      <c r="H60" s="64"/>
      <c r="I60" s="79">
        <v>51</v>
      </c>
      <c r="J60" s="79"/>
      <c r="K60" s="64"/>
    </row>
    <row r="61" spans="1:11" ht="15" customHeight="1">
      <c r="A61" s="79">
        <v>53</v>
      </c>
      <c r="B61" s="80">
        <v>53</v>
      </c>
      <c r="C61" s="79">
        <v>13</v>
      </c>
      <c r="D61" s="64"/>
      <c r="E61" s="79">
        <v>13</v>
      </c>
      <c r="F61" s="64"/>
      <c r="G61" s="79">
        <v>52</v>
      </c>
      <c r="H61" s="64"/>
      <c r="I61" s="79">
        <v>52</v>
      </c>
      <c r="J61" s="79"/>
      <c r="K61" s="64"/>
    </row>
    <row r="62" spans="1:11" ht="15" customHeight="1">
      <c r="A62" s="79">
        <v>54</v>
      </c>
      <c r="B62" s="80">
        <v>54</v>
      </c>
      <c r="C62" s="79">
        <v>13.25</v>
      </c>
      <c r="D62" s="64"/>
      <c r="E62" s="79">
        <v>13.25</v>
      </c>
      <c r="F62" s="64"/>
      <c r="G62" s="79">
        <v>53</v>
      </c>
      <c r="H62" s="64"/>
      <c r="I62" s="79">
        <v>53</v>
      </c>
      <c r="J62" s="79"/>
      <c r="K62" s="64"/>
    </row>
    <row r="63" spans="1:11" ht="15" customHeight="1">
      <c r="A63" s="79">
        <v>55</v>
      </c>
      <c r="B63" s="80">
        <v>55</v>
      </c>
      <c r="C63" s="79">
        <v>13.5</v>
      </c>
      <c r="D63" s="64"/>
      <c r="E63" s="79">
        <v>13.5</v>
      </c>
      <c r="F63" s="64"/>
      <c r="G63" s="79">
        <v>54</v>
      </c>
      <c r="H63" s="64"/>
      <c r="I63" s="79">
        <v>54</v>
      </c>
      <c r="J63" s="79"/>
      <c r="K63" s="64"/>
    </row>
    <row r="64" spans="1:11">
      <c r="A64" s="79">
        <v>56</v>
      </c>
      <c r="B64" s="80">
        <v>56</v>
      </c>
      <c r="C64" s="79">
        <v>13.75</v>
      </c>
      <c r="D64" s="64"/>
      <c r="E64" s="79">
        <v>13.75</v>
      </c>
      <c r="F64" s="64"/>
      <c r="G64" s="79">
        <v>55</v>
      </c>
      <c r="H64" s="64"/>
      <c r="I64" s="79">
        <v>55</v>
      </c>
      <c r="J64" s="79"/>
      <c r="K64" s="64"/>
    </row>
    <row r="65" spans="1:11">
      <c r="A65" s="79">
        <v>57</v>
      </c>
      <c r="B65" s="80">
        <v>57</v>
      </c>
      <c r="C65" s="79">
        <v>14</v>
      </c>
      <c r="D65" s="64"/>
      <c r="E65" s="79">
        <v>14</v>
      </c>
      <c r="F65" s="64"/>
      <c r="G65" s="79">
        <v>56</v>
      </c>
      <c r="H65" s="64"/>
      <c r="I65" s="79">
        <v>56</v>
      </c>
      <c r="J65" s="79"/>
      <c r="K65" s="64"/>
    </row>
    <row r="66" spans="1:11">
      <c r="A66" s="79">
        <v>58</v>
      </c>
      <c r="B66" s="80">
        <v>58</v>
      </c>
      <c r="C66" s="79">
        <v>14.25</v>
      </c>
      <c r="D66" s="64"/>
      <c r="E66" s="79">
        <v>14.25</v>
      </c>
      <c r="F66" s="64"/>
      <c r="G66" s="79">
        <v>57</v>
      </c>
      <c r="H66" s="64"/>
      <c r="I66" s="79">
        <v>57</v>
      </c>
      <c r="J66" s="79"/>
      <c r="K66" s="64"/>
    </row>
    <row r="67" spans="1:11">
      <c r="A67" s="79">
        <v>59</v>
      </c>
      <c r="B67" s="80">
        <v>59</v>
      </c>
      <c r="C67" s="79">
        <v>14.5</v>
      </c>
      <c r="D67" s="64"/>
      <c r="E67" s="79">
        <v>14.5</v>
      </c>
      <c r="F67" s="64"/>
      <c r="G67" s="79">
        <v>58</v>
      </c>
      <c r="H67" s="64"/>
      <c r="I67" s="79">
        <v>58</v>
      </c>
      <c r="J67" s="79"/>
      <c r="K67" s="64"/>
    </row>
    <row r="68" spans="1:11">
      <c r="A68" s="79">
        <v>60</v>
      </c>
      <c r="B68" s="80">
        <v>60</v>
      </c>
      <c r="C68" s="79">
        <v>14.75</v>
      </c>
      <c r="D68" s="64"/>
      <c r="E68" s="79">
        <v>14.75</v>
      </c>
      <c r="F68" s="64"/>
      <c r="G68" s="79">
        <v>59</v>
      </c>
      <c r="H68" s="64"/>
      <c r="I68" s="79">
        <v>59</v>
      </c>
      <c r="J68" s="79"/>
      <c r="K68" s="64"/>
    </row>
    <row r="69" spans="1:11">
      <c r="A69" s="79" t="s">
        <v>80</v>
      </c>
      <c r="B69" s="79" t="s">
        <v>80</v>
      </c>
      <c r="C69" s="79">
        <v>15</v>
      </c>
      <c r="D69" s="64"/>
      <c r="E69" s="79">
        <v>15</v>
      </c>
      <c r="F69" s="64"/>
      <c r="G69" s="79">
        <v>60</v>
      </c>
      <c r="H69" s="64"/>
      <c r="I69" s="79">
        <v>60</v>
      </c>
      <c r="J69" s="79"/>
      <c r="K69" s="64"/>
    </row>
    <row r="70" spans="1:11">
      <c r="A70" s="64"/>
      <c r="B70" s="64"/>
      <c r="C70" s="79">
        <v>15.25</v>
      </c>
      <c r="D70" s="64"/>
      <c r="E70" s="64"/>
      <c r="F70" s="64"/>
      <c r="G70" s="79">
        <v>61</v>
      </c>
      <c r="H70" s="64"/>
      <c r="I70" s="79">
        <v>61</v>
      </c>
      <c r="J70" s="79"/>
      <c r="K70" s="64"/>
    </row>
    <row r="71" spans="1:11">
      <c r="A71" s="64"/>
      <c r="B71" s="64"/>
      <c r="C71" s="79">
        <v>15.5</v>
      </c>
      <c r="D71" s="64"/>
      <c r="E71" s="64"/>
      <c r="F71" s="64"/>
      <c r="G71" s="79">
        <v>62</v>
      </c>
      <c r="H71" s="64"/>
      <c r="I71" s="79">
        <v>62</v>
      </c>
      <c r="J71" s="79"/>
      <c r="K71" s="64"/>
    </row>
    <row r="72" spans="1:11">
      <c r="A72" s="64"/>
      <c r="B72" s="64"/>
      <c r="C72" s="79">
        <v>15.75</v>
      </c>
      <c r="D72" s="64"/>
      <c r="E72" s="64"/>
      <c r="F72" s="64"/>
      <c r="G72" s="79">
        <v>63</v>
      </c>
      <c r="H72" s="64"/>
      <c r="I72" s="79">
        <v>63</v>
      </c>
      <c r="J72" s="79"/>
      <c r="K72" s="64"/>
    </row>
    <row r="73" spans="1:11">
      <c r="A73" s="64"/>
      <c r="B73" s="64"/>
      <c r="C73" s="79">
        <v>16</v>
      </c>
      <c r="D73" s="64"/>
      <c r="E73" s="64"/>
      <c r="F73" s="64"/>
      <c r="G73" s="79">
        <v>64</v>
      </c>
      <c r="H73" s="64"/>
      <c r="I73" s="79">
        <v>64</v>
      </c>
      <c r="J73" s="79"/>
      <c r="K73" s="64"/>
    </row>
    <row r="74" spans="1:11">
      <c r="A74" s="64"/>
      <c r="B74" s="64"/>
      <c r="C74" s="79">
        <v>16.25</v>
      </c>
      <c r="D74" s="64"/>
      <c r="E74" s="64"/>
      <c r="F74" s="64"/>
      <c r="G74" s="79">
        <v>65</v>
      </c>
      <c r="H74" s="64"/>
      <c r="I74" s="79">
        <v>65</v>
      </c>
      <c r="J74" s="79"/>
      <c r="K74" s="64"/>
    </row>
    <row r="75" spans="1:11">
      <c r="A75" s="64"/>
      <c r="B75" s="64"/>
      <c r="C75" s="79">
        <v>16.5</v>
      </c>
      <c r="D75" s="64"/>
      <c r="E75" s="64"/>
      <c r="F75" s="64"/>
      <c r="G75" s="79">
        <v>66</v>
      </c>
      <c r="H75" s="64"/>
      <c r="I75" s="79">
        <v>66</v>
      </c>
      <c r="J75" s="79"/>
      <c r="K75" s="64"/>
    </row>
    <row r="76" spans="1:11">
      <c r="A76" s="64"/>
      <c r="B76" s="64"/>
      <c r="C76" s="79">
        <v>16.75</v>
      </c>
      <c r="D76" s="64"/>
      <c r="E76" s="64"/>
      <c r="F76" s="64"/>
      <c r="G76" s="79">
        <v>67</v>
      </c>
      <c r="H76" s="64"/>
      <c r="I76" s="79">
        <v>67</v>
      </c>
      <c r="J76" s="79"/>
      <c r="K76" s="64"/>
    </row>
    <row r="77" spans="1:11">
      <c r="A77" s="64"/>
      <c r="B77" s="64"/>
      <c r="C77" s="79">
        <v>17</v>
      </c>
      <c r="D77" s="64"/>
      <c r="E77" s="64"/>
      <c r="F77" s="64"/>
      <c r="G77" s="79">
        <v>68</v>
      </c>
      <c r="H77" s="64"/>
      <c r="I77" s="79">
        <v>68</v>
      </c>
      <c r="J77" s="79"/>
      <c r="K77" s="64"/>
    </row>
    <row r="78" spans="1:11">
      <c r="A78" s="64"/>
      <c r="B78" s="64"/>
      <c r="C78" s="79">
        <v>17.25</v>
      </c>
      <c r="D78" s="64"/>
      <c r="E78" s="64"/>
      <c r="F78" s="64"/>
      <c r="G78" s="79">
        <v>69</v>
      </c>
      <c r="H78" s="64"/>
      <c r="I78" s="79">
        <v>69</v>
      </c>
      <c r="J78" s="79"/>
      <c r="K78" s="64"/>
    </row>
    <row r="79" spans="1:11">
      <c r="A79" s="64"/>
      <c r="B79" s="64"/>
      <c r="C79" s="79">
        <v>17.5</v>
      </c>
      <c r="D79" s="64"/>
      <c r="E79" s="64"/>
      <c r="F79" s="64"/>
      <c r="G79" s="79">
        <v>70</v>
      </c>
      <c r="H79" s="64"/>
      <c r="I79" s="79">
        <v>70</v>
      </c>
      <c r="J79" s="79"/>
      <c r="K79" s="64"/>
    </row>
    <row r="80" spans="1:11">
      <c r="A80" s="64"/>
      <c r="B80" s="64"/>
      <c r="C80" s="79">
        <v>17.75</v>
      </c>
      <c r="D80" s="64"/>
      <c r="E80" s="64"/>
      <c r="F80" s="64"/>
      <c r="G80" s="79">
        <v>71</v>
      </c>
      <c r="H80" s="64"/>
      <c r="I80" s="79">
        <v>71</v>
      </c>
      <c r="J80" s="79"/>
      <c r="K80" s="64"/>
    </row>
    <row r="81" spans="1:11">
      <c r="A81" s="64"/>
      <c r="B81" s="64"/>
      <c r="C81" s="79">
        <v>18</v>
      </c>
      <c r="D81" s="64"/>
      <c r="E81" s="64"/>
      <c r="F81" s="64"/>
      <c r="G81" s="79">
        <v>72</v>
      </c>
      <c r="H81" s="64"/>
      <c r="I81" s="79">
        <v>72</v>
      </c>
      <c r="J81" s="79"/>
      <c r="K81" s="64"/>
    </row>
    <row r="82" spans="1:11">
      <c r="A82" s="64"/>
      <c r="B82" s="64"/>
      <c r="C82" s="79">
        <v>18.25</v>
      </c>
      <c r="D82" s="64"/>
      <c r="E82" s="64"/>
      <c r="F82" s="64"/>
      <c r="G82" s="79">
        <v>73</v>
      </c>
      <c r="H82" s="64"/>
      <c r="I82" s="79">
        <v>73</v>
      </c>
      <c r="J82" s="79"/>
      <c r="K82" s="64"/>
    </row>
    <row r="83" spans="1:11">
      <c r="A83" s="64"/>
      <c r="B83" s="64"/>
      <c r="C83" s="79">
        <v>18.5</v>
      </c>
      <c r="D83" s="64"/>
      <c r="E83" s="64"/>
      <c r="F83" s="64"/>
      <c r="G83" s="79">
        <v>74</v>
      </c>
      <c r="H83" s="64"/>
      <c r="I83" s="79">
        <v>74</v>
      </c>
      <c r="J83" s="79"/>
      <c r="K83" s="64"/>
    </row>
    <row r="84" spans="1:11">
      <c r="A84" s="64"/>
      <c r="B84" s="64"/>
      <c r="C84" s="79">
        <v>18.75</v>
      </c>
      <c r="D84" s="64"/>
      <c r="E84" s="64"/>
      <c r="F84" s="64"/>
      <c r="G84" s="79">
        <v>75</v>
      </c>
      <c r="H84" s="64"/>
      <c r="I84" s="79">
        <v>75</v>
      </c>
      <c r="J84" s="79"/>
      <c r="K84" s="64"/>
    </row>
    <row r="85" spans="1:11">
      <c r="A85" s="64"/>
      <c r="B85" s="64"/>
      <c r="C85" s="79">
        <v>19</v>
      </c>
      <c r="D85" s="64"/>
      <c r="E85" s="64"/>
      <c r="F85" s="64"/>
      <c r="G85" s="79">
        <v>76</v>
      </c>
      <c r="H85" s="64"/>
      <c r="I85" s="79">
        <v>76</v>
      </c>
      <c r="J85" s="79"/>
      <c r="K85" s="64"/>
    </row>
    <row r="86" spans="1:11">
      <c r="A86" s="64"/>
      <c r="B86" s="64"/>
      <c r="C86" s="79">
        <v>19.25</v>
      </c>
      <c r="D86" s="64"/>
      <c r="E86" s="64"/>
      <c r="F86" s="64"/>
      <c r="G86" s="79">
        <v>77</v>
      </c>
      <c r="H86" s="64"/>
      <c r="I86" s="79">
        <v>77</v>
      </c>
      <c r="J86" s="79"/>
      <c r="K86" s="64"/>
    </row>
    <row r="87" spans="1:11">
      <c r="A87" s="64"/>
      <c r="B87" s="64"/>
      <c r="C87" s="79">
        <v>19.5</v>
      </c>
      <c r="D87" s="64"/>
      <c r="E87" s="64"/>
      <c r="F87" s="64"/>
      <c r="G87" s="79">
        <v>78</v>
      </c>
      <c r="H87" s="64"/>
      <c r="I87" s="79">
        <v>78</v>
      </c>
      <c r="J87" s="79"/>
      <c r="K87" s="64"/>
    </row>
    <row r="88" spans="1:11">
      <c r="A88" s="64"/>
      <c r="B88" s="64"/>
      <c r="C88" s="79">
        <v>19.75</v>
      </c>
      <c r="D88" s="64"/>
      <c r="E88" s="64"/>
      <c r="F88" s="64"/>
      <c r="G88" s="79">
        <v>79</v>
      </c>
      <c r="H88" s="64"/>
      <c r="I88" s="79">
        <v>79</v>
      </c>
      <c r="J88" s="79"/>
      <c r="K88" s="64"/>
    </row>
    <row r="89" spans="1:11">
      <c r="A89" s="64"/>
      <c r="B89" s="64"/>
      <c r="C89" s="79">
        <v>20</v>
      </c>
      <c r="D89" s="64"/>
      <c r="E89" s="64"/>
      <c r="F89" s="64"/>
      <c r="G89" s="79">
        <v>80</v>
      </c>
      <c r="H89" s="64"/>
      <c r="I89" s="79">
        <v>80</v>
      </c>
      <c r="J89" s="79"/>
      <c r="K89" s="64"/>
    </row>
    <row r="90" spans="1:11">
      <c r="A90" s="64"/>
      <c r="B90" s="64"/>
      <c r="C90" s="79">
        <v>20.25</v>
      </c>
      <c r="D90" s="64"/>
      <c r="E90" s="64"/>
      <c r="F90" s="64"/>
      <c r="G90" s="79">
        <v>81</v>
      </c>
      <c r="H90" s="64"/>
      <c r="I90" s="79">
        <v>81</v>
      </c>
      <c r="J90" s="79"/>
      <c r="K90" s="64"/>
    </row>
    <row r="91" spans="1:11">
      <c r="A91" s="64"/>
      <c r="B91" s="64"/>
      <c r="C91" s="79">
        <v>20.5</v>
      </c>
      <c r="D91" s="64"/>
      <c r="E91" s="64"/>
      <c r="F91" s="64"/>
      <c r="G91" s="79">
        <v>82</v>
      </c>
      <c r="H91" s="64"/>
      <c r="I91" s="79">
        <v>82</v>
      </c>
      <c r="J91" s="79"/>
      <c r="K91" s="64"/>
    </row>
    <row r="92" spans="1:11">
      <c r="A92" s="64"/>
      <c r="B92" s="64"/>
      <c r="C92" s="79">
        <v>20.75</v>
      </c>
      <c r="D92" s="64"/>
      <c r="E92" s="64"/>
      <c r="F92" s="64"/>
      <c r="G92" s="79">
        <v>83</v>
      </c>
      <c r="H92" s="64"/>
      <c r="I92" s="79">
        <v>83</v>
      </c>
      <c r="J92" s="79"/>
      <c r="K92" s="64"/>
    </row>
    <row r="93" spans="1:11">
      <c r="A93" s="64"/>
      <c r="B93" s="64"/>
      <c r="C93" s="79">
        <v>21</v>
      </c>
      <c r="D93" s="64"/>
      <c r="E93" s="64"/>
      <c r="F93" s="64"/>
      <c r="G93" s="79">
        <v>84</v>
      </c>
      <c r="H93" s="64"/>
      <c r="I93" s="79">
        <v>84</v>
      </c>
      <c r="J93" s="79"/>
      <c r="K93" s="64"/>
    </row>
    <row r="94" spans="1:11">
      <c r="A94" s="64"/>
      <c r="B94" s="64"/>
      <c r="C94" s="79">
        <v>21.25</v>
      </c>
      <c r="D94" s="64"/>
      <c r="E94" s="64"/>
      <c r="F94" s="64"/>
      <c r="G94" s="79">
        <v>85</v>
      </c>
      <c r="H94" s="64"/>
      <c r="I94" s="79">
        <v>85</v>
      </c>
      <c r="J94" s="79"/>
      <c r="K94" s="64"/>
    </row>
    <row r="95" spans="1:11">
      <c r="A95" s="64"/>
      <c r="B95" s="64"/>
      <c r="C95" s="79">
        <v>21.5</v>
      </c>
      <c r="D95" s="64"/>
      <c r="E95" s="64"/>
      <c r="F95" s="64"/>
      <c r="G95" s="79">
        <v>86</v>
      </c>
      <c r="H95" s="64"/>
      <c r="I95" s="79">
        <v>86</v>
      </c>
      <c r="J95" s="79"/>
      <c r="K95" s="64"/>
    </row>
    <row r="96" spans="1:11">
      <c r="A96" s="64"/>
      <c r="B96" s="64"/>
      <c r="C96" s="79">
        <v>21.75</v>
      </c>
      <c r="D96" s="64"/>
      <c r="E96" s="64"/>
      <c r="F96" s="64"/>
      <c r="G96" s="79">
        <v>87</v>
      </c>
      <c r="H96" s="64"/>
      <c r="I96" s="79">
        <v>87</v>
      </c>
      <c r="J96" s="79"/>
      <c r="K96" s="64"/>
    </row>
    <row r="97" spans="1:11">
      <c r="A97" s="64"/>
      <c r="B97" s="64"/>
      <c r="C97" s="79">
        <v>22</v>
      </c>
      <c r="D97" s="64"/>
      <c r="E97" s="64"/>
      <c r="F97" s="64"/>
      <c r="G97" s="79">
        <v>88</v>
      </c>
      <c r="H97" s="64"/>
      <c r="I97" s="79">
        <v>88</v>
      </c>
      <c r="J97" s="79"/>
      <c r="K97" s="64"/>
    </row>
    <row r="98" spans="1:11">
      <c r="A98" s="64"/>
      <c r="B98" s="64"/>
      <c r="C98" s="79">
        <v>22.25</v>
      </c>
      <c r="D98" s="64"/>
      <c r="E98" s="64"/>
      <c r="F98" s="64"/>
      <c r="G98" s="79">
        <v>89</v>
      </c>
      <c r="H98" s="64"/>
      <c r="I98" s="79">
        <v>89</v>
      </c>
      <c r="J98" s="79"/>
      <c r="K98" s="64"/>
    </row>
    <row r="99" spans="1:11">
      <c r="A99" s="64"/>
      <c r="B99" s="64"/>
      <c r="C99" s="79">
        <v>22.5</v>
      </c>
      <c r="D99" s="64"/>
      <c r="E99" s="64"/>
      <c r="F99" s="64"/>
      <c r="G99" s="79">
        <v>90</v>
      </c>
      <c r="H99" s="64"/>
      <c r="I99" s="79">
        <v>90</v>
      </c>
      <c r="J99" s="79"/>
      <c r="K99" s="64"/>
    </row>
    <row r="100" spans="1:11">
      <c r="A100" s="64"/>
      <c r="B100" s="64"/>
      <c r="C100" s="79">
        <v>22.75</v>
      </c>
      <c r="D100" s="64"/>
      <c r="E100" s="64"/>
      <c r="F100" s="64"/>
      <c r="G100" s="79">
        <v>91</v>
      </c>
      <c r="H100" s="64"/>
      <c r="I100" s="79">
        <v>91</v>
      </c>
      <c r="J100" s="79"/>
      <c r="K100" s="64"/>
    </row>
    <row r="101" spans="1:11">
      <c r="A101" s="64"/>
      <c r="B101" s="64"/>
      <c r="C101" s="79">
        <v>23</v>
      </c>
      <c r="D101" s="64"/>
      <c r="E101" s="64"/>
      <c r="F101" s="64"/>
      <c r="G101" s="79">
        <v>92</v>
      </c>
      <c r="H101" s="64"/>
      <c r="I101" s="79">
        <v>92</v>
      </c>
      <c r="J101" s="79"/>
      <c r="K101" s="64"/>
    </row>
    <row r="102" spans="1:11">
      <c r="A102" s="64"/>
      <c r="B102" s="64"/>
      <c r="C102" s="79">
        <v>23.25</v>
      </c>
      <c r="D102" s="64"/>
      <c r="E102" s="64"/>
      <c r="F102" s="64"/>
      <c r="G102" s="79">
        <v>93</v>
      </c>
      <c r="H102" s="64"/>
      <c r="I102" s="79">
        <v>93</v>
      </c>
      <c r="J102" s="79"/>
      <c r="K102" s="64"/>
    </row>
    <row r="103" spans="1:11">
      <c r="A103" s="64"/>
      <c r="B103" s="64"/>
      <c r="C103" s="79">
        <v>23.5</v>
      </c>
      <c r="D103" s="64"/>
      <c r="E103" s="64"/>
      <c r="F103" s="64"/>
      <c r="G103" s="79">
        <v>94</v>
      </c>
      <c r="H103" s="64"/>
      <c r="I103" s="79">
        <v>94</v>
      </c>
      <c r="J103" s="79"/>
      <c r="K103" s="64"/>
    </row>
    <row r="104" spans="1:11">
      <c r="A104" s="64"/>
      <c r="B104" s="64"/>
      <c r="C104" s="79">
        <v>23.75</v>
      </c>
      <c r="D104" s="64"/>
      <c r="E104" s="64"/>
      <c r="F104" s="64"/>
      <c r="G104" s="79">
        <v>95</v>
      </c>
      <c r="H104" s="64"/>
      <c r="I104" s="79">
        <v>95</v>
      </c>
      <c r="J104" s="79"/>
      <c r="K104" s="64"/>
    </row>
    <row r="105" spans="1:11">
      <c r="A105" s="64"/>
      <c r="B105" s="64"/>
      <c r="C105" s="79">
        <v>24</v>
      </c>
      <c r="D105" s="64"/>
      <c r="E105" s="64"/>
      <c r="F105" s="64"/>
      <c r="G105" s="79">
        <v>96</v>
      </c>
      <c r="H105" s="64"/>
      <c r="I105" s="79">
        <v>96</v>
      </c>
      <c r="J105" s="79"/>
      <c r="K105" s="64"/>
    </row>
    <row r="106" spans="1:11">
      <c r="A106" s="64"/>
      <c r="B106" s="64"/>
      <c r="C106" s="79">
        <v>24.25</v>
      </c>
      <c r="D106" s="64"/>
      <c r="E106" s="64"/>
      <c r="F106" s="64"/>
      <c r="G106" s="79">
        <v>97</v>
      </c>
      <c r="H106" s="64"/>
      <c r="I106" s="79">
        <v>97</v>
      </c>
      <c r="J106" s="79"/>
      <c r="K106" s="64"/>
    </row>
    <row r="107" spans="1:11">
      <c r="A107" s="64"/>
      <c r="B107" s="64"/>
      <c r="C107" s="79">
        <v>24.5</v>
      </c>
      <c r="D107" s="64"/>
      <c r="E107" s="64"/>
      <c r="F107" s="64"/>
      <c r="G107" s="79">
        <v>98</v>
      </c>
      <c r="H107" s="64"/>
      <c r="I107" s="79">
        <v>98</v>
      </c>
      <c r="J107" s="79"/>
      <c r="K107" s="64"/>
    </row>
    <row r="108" spans="1:11">
      <c r="A108" s="64"/>
      <c r="B108" s="64"/>
      <c r="C108" s="79">
        <v>24.75</v>
      </c>
      <c r="D108" s="64"/>
      <c r="E108" s="64"/>
      <c r="F108" s="64"/>
      <c r="G108" s="79">
        <v>99</v>
      </c>
      <c r="H108" s="64"/>
      <c r="I108" s="79">
        <v>99</v>
      </c>
      <c r="J108" s="79"/>
      <c r="K108" s="64"/>
    </row>
    <row r="109" spans="1:11">
      <c r="A109" s="64"/>
      <c r="B109" s="64"/>
      <c r="C109" s="79">
        <v>25</v>
      </c>
      <c r="D109" s="64"/>
      <c r="E109" s="64"/>
      <c r="F109" s="64"/>
      <c r="G109" s="79">
        <v>100</v>
      </c>
      <c r="H109" s="64"/>
      <c r="I109" s="79">
        <v>100</v>
      </c>
      <c r="J109" s="79"/>
      <c r="K109" s="64"/>
    </row>
    <row r="110" spans="1:11">
      <c r="A110" s="64"/>
      <c r="B110" s="64"/>
      <c r="C110" s="79">
        <v>25.25</v>
      </c>
      <c r="D110" s="64"/>
      <c r="E110" s="64"/>
      <c r="F110" s="64"/>
      <c r="G110" s="80" t="s">
        <v>44</v>
      </c>
      <c r="H110" s="64"/>
      <c r="I110" s="79" t="s">
        <v>84</v>
      </c>
      <c r="J110" s="64"/>
      <c r="K110" s="64"/>
    </row>
    <row r="111" spans="1:11">
      <c r="A111" s="64"/>
      <c r="B111" s="64"/>
      <c r="C111" s="79">
        <v>25.5</v>
      </c>
      <c r="D111" s="64"/>
      <c r="E111" s="64"/>
      <c r="F111" s="64"/>
      <c r="G111" s="64"/>
      <c r="H111" s="64"/>
      <c r="I111" s="64"/>
      <c r="J111" s="64"/>
      <c r="K111" s="64"/>
    </row>
    <row r="112" spans="1:11">
      <c r="A112" s="64"/>
      <c r="B112" s="64"/>
      <c r="C112" s="79">
        <v>25.75</v>
      </c>
      <c r="D112" s="64"/>
      <c r="E112" s="64"/>
      <c r="F112" s="64"/>
      <c r="G112" s="64"/>
      <c r="H112" s="64"/>
      <c r="I112" s="64"/>
      <c r="J112" s="64"/>
      <c r="K112" s="64"/>
    </row>
    <row r="113" spans="1:11">
      <c r="A113" s="64"/>
      <c r="B113" s="64"/>
      <c r="C113" s="79">
        <v>26</v>
      </c>
      <c r="D113" s="64"/>
      <c r="E113" s="64"/>
      <c r="F113" s="64"/>
      <c r="G113" s="64"/>
      <c r="H113" s="64"/>
      <c r="I113" s="64"/>
      <c r="J113" s="64"/>
      <c r="K113" s="64"/>
    </row>
    <row r="114" spans="1:11">
      <c r="A114" s="64"/>
      <c r="B114" s="64"/>
      <c r="C114" s="79">
        <v>26.25</v>
      </c>
      <c r="D114" s="64"/>
      <c r="E114" s="64"/>
      <c r="F114" s="64"/>
      <c r="G114" s="64"/>
      <c r="H114" s="64"/>
      <c r="I114" s="64"/>
      <c r="J114" s="64"/>
      <c r="K114" s="64"/>
    </row>
    <row r="115" spans="1:11">
      <c r="A115" s="64"/>
      <c r="B115" s="64"/>
      <c r="C115" s="79">
        <v>26.5</v>
      </c>
      <c r="D115" s="64"/>
      <c r="E115" s="64"/>
      <c r="F115" s="64"/>
      <c r="G115" s="64"/>
      <c r="H115" s="64"/>
      <c r="I115" s="64"/>
      <c r="J115" s="64"/>
      <c r="K115" s="64"/>
    </row>
    <row r="116" spans="1:11">
      <c r="A116" s="64"/>
      <c r="B116" s="64"/>
      <c r="C116" s="79">
        <v>26.75</v>
      </c>
      <c r="D116" s="64"/>
      <c r="E116" s="64"/>
      <c r="F116" s="64"/>
      <c r="G116" s="64"/>
      <c r="H116" s="64"/>
      <c r="I116" s="64"/>
      <c r="J116" s="64"/>
      <c r="K116" s="64"/>
    </row>
    <row r="117" spans="1:11">
      <c r="A117" s="64"/>
      <c r="B117" s="64"/>
      <c r="C117" s="79">
        <v>27</v>
      </c>
      <c r="D117" s="64"/>
      <c r="E117" s="64"/>
      <c r="F117" s="64"/>
      <c r="G117" s="64"/>
      <c r="H117" s="64"/>
      <c r="I117" s="64"/>
      <c r="J117" s="64"/>
      <c r="K117" s="64"/>
    </row>
    <row r="118" spans="1:11">
      <c r="A118" s="64"/>
      <c r="B118" s="64"/>
      <c r="C118" s="79">
        <v>27.25</v>
      </c>
      <c r="D118" s="64"/>
      <c r="E118" s="64"/>
      <c r="F118" s="64"/>
      <c r="G118" s="64"/>
      <c r="H118" s="64"/>
      <c r="I118" s="64"/>
      <c r="J118" s="64"/>
      <c r="K118" s="64"/>
    </row>
    <row r="119" spans="1:11">
      <c r="A119" s="64"/>
      <c r="B119" s="64"/>
      <c r="C119" s="79">
        <v>27.5</v>
      </c>
      <c r="D119" s="64"/>
      <c r="E119" s="64"/>
      <c r="F119" s="64"/>
      <c r="G119" s="64"/>
      <c r="H119" s="64"/>
      <c r="I119" s="64"/>
      <c r="J119" s="64"/>
      <c r="K119" s="64"/>
    </row>
    <row r="120" spans="1:11">
      <c r="A120" s="64"/>
      <c r="B120" s="64"/>
      <c r="C120" s="79">
        <v>27.75</v>
      </c>
      <c r="D120" s="64"/>
      <c r="E120" s="64"/>
      <c r="F120" s="64"/>
      <c r="G120" s="64"/>
      <c r="H120" s="64"/>
      <c r="I120" s="64"/>
      <c r="J120" s="64"/>
      <c r="K120" s="64"/>
    </row>
    <row r="121" spans="1:11">
      <c r="A121" s="64"/>
      <c r="B121" s="64"/>
      <c r="C121" s="79">
        <v>28</v>
      </c>
      <c r="D121" s="64"/>
      <c r="E121" s="64"/>
      <c r="F121" s="64"/>
      <c r="G121" s="64"/>
      <c r="H121" s="64"/>
      <c r="I121" s="64"/>
      <c r="J121" s="64"/>
      <c r="K121" s="64"/>
    </row>
    <row r="122" spans="1:11">
      <c r="A122" s="64"/>
      <c r="B122" s="64"/>
      <c r="C122" s="79">
        <v>28.25</v>
      </c>
      <c r="D122" s="64"/>
      <c r="E122" s="64"/>
      <c r="F122" s="64"/>
      <c r="G122" s="64"/>
      <c r="H122" s="64"/>
      <c r="I122" s="64"/>
      <c r="J122" s="64"/>
      <c r="K122" s="64"/>
    </row>
    <row r="123" spans="1:11">
      <c r="A123" s="64"/>
      <c r="B123" s="64"/>
      <c r="C123" s="79">
        <v>28.5</v>
      </c>
      <c r="D123" s="64"/>
      <c r="E123" s="64"/>
      <c r="F123" s="64"/>
      <c r="G123" s="64"/>
      <c r="H123" s="64"/>
      <c r="I123" s="64"/>
      <c r="J123" s="64"/>
      <c r="K123" s="64"/>
    </row>
    <row r="124" spans="1:11">
      <c r="A124" s="64"/>
      <c r="B124" s="64"/>
      <c r="C124" s="79">
        <v>28.75</v>
      </c>
      <c r="D124" s="64"/>
      <c r="E124" s="64"/>
      <c r="F124" s="64"/>
      <c r="G124" s="64"/>
      <c r="H124" s="64"/>
      <c r="I124" s="64"/>
      <c r="J124" s="64"/>
      <c r="K124" s="64"/>
    </row>
    <row r="125" spans="1:11">
      <c r="A125" s="64"/>
      <c r="B125" s="64"/>
      <c r="C125" s="79">
        <v>29</v>
      </c>
      <c r="D125" s="64"/>
      <c r="E125" s="64"/>
      <c r="F125" s="64"/>
      <c r="G125" s="64"/>
      <c r="H125" s="64"/>
      <c r="I125" s="64"/>
      <c r="J125" s="64"/>
      <c r="K125" s="64"/>
    </row>
    <row r="126" spans="1:11">
      <c r="A126" s="64"/>
      <c r="B126" s="64"/>
      <c r="C126" s="79">
        <v>29.25</v>
      </c>
      <c r="D126" s="64"/>
      <c r="E126" s="64"/>
      <c r="F126" s="64"/>
      <c r="G126" s="64"/>
      <c r="H126" s="64"/>
      <c r="I126" s="64"/>
      <c r="J126" s="64"/>
      <c r="K126" s="64"/>
    </row>
    <row r="127" spans="1:11">
      <c r="A127" s="64"/>
      <c r="B127" s="64"/>
      <c r="C127" s="79">
        <v>29.5</v>
      </c>
      <c r="D127" s="64"/>
      <c r="E127" s="64"/>
      <c r="F127" s="64"/>
      <c r="G127" s="64"/>
      <c r="H127" s="64"/>
      <c r="I127" s="64"/>
      <c r="J127" s="64"/>
      <c r="K127" s="64"/>
    </row>
    <row r="128" spans="1:11">
      <c r="A128" s="64"/>
      <c r="B128" s="64"/>
      <c r="C128" s="79">
        <v>29.75</v>
      </c>
      <c r="D128" s="64"/>
      <c r="E128" s="64"/>
      <c r="F128" s="64"/>
      <c r="G128" s="64"/>
      <c r="H128" s="64"/>
      <c r="I128" s="64"/>
      <c r="J128" s="64"/>
      <c r="K128" s="64"/>
    </row>
    <row r="129" spans="1:11">
      <c r="A129" s="64"/>
      <c r="B129" s="64"/>
      <c r="C129" s="79">
        <v>30</v>
      </c>
      <c r="D129" s="64"/>
      <c r="E129" s="64"/>
      <c r="F129" s="64"/>
      <c r="G129" s="64"/>
      <c r="H129" s="64"/>
      <c r="I129" s="64"/>
      <c r="K129" s="64"/>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Startseite</vt:lpstr>
      <vt:lpstr>Hinweise</vt:lpstr>
      <vt:lpstr>Definitionen</vt:lpstr>
      <vt:lpstr>Interessengruppe</vt:lpstr>
      <vt:lpstr>Wasserinstallation</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2022-01-24T09:23:51Z</dcterms:modified>
  <cp:category/>
  <cp:contentStatus/>
</cp:coreProperties>
</file>