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dreso-my.sharepoint.com/personal/katharina_baisch_dreso_com/Documents/Dokumente/Projekte/_VDI_2067/Fragebogen_/Umfrage_nach_Gewerken/"/>
    </mc:Choice>
  </mc:AlternateContent>
  <xr:revisionPtr revIDLastSave="0" documentId="8_{97E1B60B-8CA6-4029-9F1F-D5AB275C5DA2}" xr6:coauthVersionLast="47" xr6:coauthVersionMax="47" xr10:uidLastSave="{00000000-0000-0000-0000-000000000000}"/>
  <bookViews>
    <workbookView xWindow="-96" yWindow="-96" windowWidth="18192" windowHeight="11592" firstSheet="1" activeTab="5" xr2:uid="{1E94A157-281F-49F5-974D-EA4316ECF458}"/>
  </bookViews>
  <sheets>
    <sheet name="Startseite" sheetId="5" r:id="rId1"/>
    <sheet name="Hinweise" sheetId="14" r:id="rId2"/>
    <sheet name="Definitionen" sheetId="12" r:id="rId3"/>
    <sheet name="Interessengruppe" sheetId="13" r:id="rId4"/>
    <sheet name="Raumlufttechnik" sheetId="7" r:id="rId5"/>
    <sheet name="Wertebereiche" sheetId="3" r:id="rId6"/>
  </sheets>
  <externalReferences>
    <externalReference r:id="rId7"/>
  </externalReferences>
  <definedNames>
    <definedName name="_xlnm._FilterDatabase" localSheetId="1" hidden="1">'[1]CES Entwurf'!#REF!</definedName>
    <definedName name="_xlnm._FilterDatabase" localSheetId="5" hidden="1">'[1]CES Entwurf'!#REF!</definedName>
    <definedName name="_xlnm._FilterDatabase" hidden="1">'[1]CES Entwurf'!#REF!</definedName>
    <definedName name="Autor" localSheetId="1">#REF!</definedName>
    <definedName name="Autor" localSheetId="5">#REF!</definedName>
    <definedName name="Autor">#REF!</definedName>
    <definedName name="Bereich" localSheetId="1">#REF!</definedName>
    <definedName name="Bereich" localSheetId="5">#REF!</definedName>
    <definedName name="Bereich">#REF!</definedName>
    <definedName name="Datum" localSheetId="1">#REF!</definedName>
    <definedName name="Datum" localSheetId="5">#REF!</definedName>
    <definedName name="Datum">#REF!</definedName>
    <definedName name="Dokumentnummer" localSheetId="1">#REF!</definedName>
    <definedName name="Dokumentnummer" localSheetId="5">#REF!</definedName>
    <definedName name="Dokumentnummer">#REF!</definedName>
    <definedName name="_xlnm.Print_Area" localSheetId="2">Definitionen!$A$1:$B$5</definedName>
    <definedName name="_xlnm.Print_Area" localSheetId="1">Hinweise!$A$1:$C$8</definedName>
    <definedName name="_xlnm.Print_Area" localSheetId="3">Interessengruppe!$A$1:$B$3</definedName>
    <definedName name="_xlnm.Print_Area" localSheetId="0">Startseite!$A$1:$K$23</definedName>
    <definedName name="DS_Projektnummer" localSheetId="1">#REF!</definedName>
    <definedName name="DS_Projektnummer" localSheetId="5">#REF!</definedName>
    <definedName name="DS_Projektnummer">#REF!</definedName>
    <definedName name="Feld_DS_Projektnummer" localSheetId="1">#REF!</definedName>
    <definedName name="Feld_DS_Projektnummer" localSheetId="5">#REF!</definedName>
    <definedName name="Feld_DS_Projektnummer">#REF!</definedName>
    <definedName name="Feld_Projektkennwort" localSheetId="1">#REF!</definedName>
    <definedName name="Feld_Projektkennwort" localSheetId="5">#REF!</definedName>
    <definedName name="Feld_Projektkennwort">#REF!</definedName>
    <definedName name="Feld_Projektnummer" localSheetId="1">#REF!</definedName>
    <definedName name="Feld_Projektnummer" localSheetId="5">#REF!</definedName>
    <definedName name="Feld_Projektnummer">#REF!</definedName>
    <definedName name="Hilfsenergie_Einheit">Wertebereiche!$J$8:$J$9</definedName>
    <definedName name="Index" localSheetId="1">#REF!</definedName>
    <definedName name="Index" localSheetId="5">#REF!</definedName>
    <definedName name="Index">#REF!</definedName>
    <definedName name="Kunde_Bauherr" localSheetId="1">#REF!</definedName>
    <definedName name="Kunde_Bauherr" localSheetId="5">#REF!</definedName>
    <definedName name="Kunde_Bauherr">#REF!</definedName>
    <definedName name="Projekt" localSheetId="1">#REF!</definedName>
    <definedName name="Projekt" localSheetId="5">#REF!</definedName>
    <definedName name="Projekt">#REF!</definedName>
    <definedName name="Projektkennwort" localSheetId="1">#REF!</definedName>
    <definedName name="Projektkennwort" localSheetId="5">#REF!</definedName>
    <definedName name="Projektkennwort">#REF!</definedName>
    <definedName name="Projektnummer" localSheetId="1">#REF!</definedName>
    <definedName name="Projektnummer" localSheetId="5">#REF!</definedName>
    <definedName name="Projektnummer">#REF!</definedName>
    <definedName name="Z_F2B8230D_1091_8949_8C9D_615C5D1DBFF7_.wvu.PrintArea" localSheetId="2" hidden="1">Definitionen!$A$1:$B$5</definedName>
    <definedName name="Z_F2B8230D_1091_8949_8C9D_615C5D1DBFF7_.wvu.PrintArea" localSheetId="1" hidden="1">Hinweise!$A$1:$C$8</definedName>
    <definedName name="Z_F2B8230D_1091_8949_8C9D_615C5D1DBFF7_.wvu.PrintArea" localSheetId="0" hidden="1">Startseite!$A$1:$K$23</definedName>
  </definedNames>
  <calcPr calcId="191029"/>
  <customWorkbookViews>
    <customWorkbookView name="Ansicht1" guid="{F2B8230D-1091-8949-8C9D-615C5D1DBFF7}" maximized="1" windowWidth="1440" windowHeight="900" tabRatio="680" activeSheetId="1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75" i="7" l="1"/>
  <c r="W75" i="7"/>
  <c r="AA96" i="7" l="1"/>
  <c r="W96" i="7"/>
  <c r="AA95" i="7"/>
  <c r="W95" i="7"/>
  <c r="AA94" i="7"/>
  <c r="W94" i="7"/>
  <c r="AA93" i="7"/>
  <c r="W93" i="7"/>
  <c r="AA92" i="7"/>
  <c r="W92" i="7"/>
  <c r="AA91" i="7"/>
  <c r="W91" i="7"/>
  <c r="AA90" i="7"/>
  <c r="W90" i="7"/>
  <c r="AA89" i="7"/>
  <c r="W89" i="7"/>
  <c r="AA88" i="7"/>
  <c r="W88" i="7"/>
  <c r="AA87" i="7"/>
  <c r="W87" i="7"/>
  <c r="AA106" i="7" l="1"/>
  <c r="W106" i="7"/>
  <c r="AA105" i="7"/>
  <c r="W105" i="7"/>
  <c r="AA104" i="7"/>
  <c r="W104" i="7"/>
  <c r="AA103" i="7"/>
  <c r="W103" i="7"/>
  <c r="AA102" i="7"/>
  <c r="W102" i="7"/>
  <c r="AA101" i="7"/>
  <c r="W101" i="7"/>
  <c r="AA100" i="7"/>
  <c r="W100" i="7"/>
  <c r="AA99" i="7"/>
  <c r="W99" i="7"/>
  <c r="AA98" i="7"/>
  <c r="W98" i="7"/>
  <c r="AA97" i="7"/>
  <c r="W97" i="7"/>
  <c r="AA86" i="7"/>
  <c r="W86" i="7"/>
  <c r="AA85" i="7"/>
  <c r="W85" i="7"/>
  <c r="AA66" i="7" l="1"/>
  <c r="AA67" i="7"/>
  <c r="AA68" i="7"/>
  <c r="AA69" i="7"/>
  <c r="AA70" i="7"/>
  <c r="AA71" i="7"/>
  <c r="AA72" i="7"/>
  <c r="AA73" i="7"/>
  <c r="AA74" i="7"/>
  <c r="AA76" i="7"/>
  <c r="AA77" i="7"/>
  <c r="AA78" i="7"/>
  <c r="AA79" i="7"/>
  <c r="AA80" i="7"/>
  <c r="AA81" i="7"/>
  <c r="AA82" i="7"/>
  <c r="AA83"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 i="7"/>
  <c r="W76" i="7"/>
  <c r="W77" i="7"/>
  <c r="W78" i="7"/>
  <c r="W79" i="7"/>
  <c r="W80" i="7"/>
  <c r="W81" i="7"/>
  <c r="W82" i="7"/>
  <c r="W83" i="7"/>
  <c r="W7" i="7"/>
  <c r="W8" i="7"/>
  <c r="W9" i="7"/>
  <c r="W10" i="7"/>
  <c r="W11" i="7"/>
  <c r="W12" i="7"/>
  <c r="W13" i="7"/>
  <c r="W14" i="7"/>
  <c r="W15" i="7"/>
  <c r="W16" i="7"/>
  <c r="W17" i="7"/>
  <c r="W18" i="7"/>
  <c r="W19" i="7"/>
  <c r="W20" i="7"/>
  <c r="W21" i="7"/>
  <c r="W22" i="7"/>
  <c r="W23" i="7"/>
  <c r="W24" i="7"/>
  <c r="W25" i="7"/>
  <c r="W26" i="7"/>
  <c r="W27" i="7"/>
  <c r="W28" i="7"/>
  <c r="W29" i="7"/>
  <c r="W30" i="7"/>
  <c r="W31" i="7"/>
  <c r="W32" i="7"/>
  <c r="W33" i="7"/>
  <c r="W34" i="7"/>
  <c r="W35" i="7"/>
  <c r="W36" i="7"/>
  <c r="W37" i="7"/>
  <c r="W38" i="7"/>
  <c r="W39" i="7"/>
  <c r="W40" i="7"/>
  <c r="W41" i="7"/>
  <c r="W42" i="7"/>
  <c r="W43" i="7"/>
  <c r="W44" i="7"/>
  <c r="W45" i="7"/>
  <c r="W46" i="7"/>
  <c r="W47" i="7"/>
  <c r="W48" i="7"/>
  <c r="W49" i="7"/>
  <c r="W50" i="7"/>
  <c r="W51" i="7"/>
  <c r="W52" i="7"/>
  <c r="W53" i="7"/>
  <c r="W54" i="7"/>
  <c r="W55" i="7"/>
  <c r="W56" i="7"/>
  <c r="W57" i="7"/>
  <c r="W58" i="7"/>
  <c r="W59" i="7"/>
  <c r="W60" i="7"/>
  <c r="W61" i="7"/>
  <c r="W62" i="7"/>
  <c r="W63" i="7"/>
  <c r="W64" i="7"/>
  <c r="W65" i="7"/>
  <c r="W66" i="7"/>
  <c r="W67" i="7"/>
  <c r="W68" i="7"/>
  <c r="W69" i="7"/>
  <c r="W70" i="7"/>
  <c r="W71" i="7"/>
  <c r="W72" i="7"/>
  <c r="W73" i="7"/>
  <c r="W74" i="7"/>
  <c r="W6" i="7"/>
</calcChain>
</file>

<file path=xl/sharedStrings.xml><?xml version="1.0" encoding="utf-8"?>
<sst xmlns="http://schemas.openxmlformats.org/spreadsheetml/2006/main" count="1124" uniqueCount="164">
  <si>
    <t>Anlagenkomponente</t>
  </si>
  <si>
    <t>Aufwand für Bedienen</t>
  </si>
  <si>
    <t>Jahre</t>
  </si>
  <si>
    <t xml:space="preserve"> </t>
  </si>
  <si>
    <t>Kommentarfeld</t>
  </si>
  <si>
    <t xml:space="preserve">Angabe zur Basis der Ermittlung der %-Kosten Instandsetzung/Wartung und Inspektion </t>
  </si>
  <si>
    <t>Wartungs-zyklen</t>
  </si>
  <si>
    <t xml:space="preserve">Angabe zur Datengrundlage  </t>
  </si>
  <si>
    <t>Instandsetzungszyklen</t>
  </si>
  <si>
    <t>Hilfsenergie</t>
  </si>
  <si>
    <t>Ja</t>
  </si>
  <si>
    <t>Nein</t>
  </si>
  <si>
    <t>Materialkosten</t>
  </si>
  <si>
    <t>Materialkosten + Montage</t>
  </si>
  <si>
    <t>Materialkosten + Montage + Planungskosten</t>
  </si>
  <si>
    <t>Schätzwert</t>
  </si>
  <si>
    <t>&gt; 100</t>
  </si>
  <si>
    <t>3.1.1 Luftdurchlass</t>
  </si>
  <si>
    <t>3.1.2 Wärme</t>
  </si>
  <si>
    <t>3.1.2.1 Lufterhitzer</t>
  </si>
  <si>
    <t>3.1.2.1.1 Direkt</t>
  </si>
  <si>
    <t>3.1.2.2 Wärmerückgewinner</t>
  </si>
  <si>
    <t>3.1.3 Kälte</t>
  </si>
  <si>
    <t>3.1.3.1 Luftkühler</t>
  </si>
  <si>
    <t>3 Raumlufttechnik, Raumkühltechnik</t>
  </si>
  <si>
    <t>3.1 Nutzenübergabe</t>
  </si>
  <si>
    <t>3.1.2.1.1.1 Gas/Öl</t>
  </si>
  <si>
    <t>3.1.2.1.1.2 Elektro</t>
  </si>
  <si>
    <t>3.1.2.1.2 Indirekt</t>
  </si>
  <si>
    <t>3.1.2.1.2.1 Wasser</t>
  </si>
  <si>
    <t>3.1.2.1.2.2 Dampf</t>
  </si>
  <si>
    <t>3.1.2.2.1 Platten-Wärmetauscher</t>
  </si>
  <si>
    <t>3.1.2.2.2 Kreislaufverbund-Wärmetauscher</t>
  </si>
  <si>
    <t>3.1.2.2.3 Rotations-Wärmetauscher</t>
  </si>
  <si>
    <t>3.1.3.1.1 Wasser</t>
  </si>
  <si>
    <t>3.1.3.1.2 Sole</t>
  </si>
  <si>
    <t>3.1.3.2 Wärmerückgewinner (siehe 2.1.2.2)</t>
  </si>
  <si>
    <t>3.1.3.3 Kühldecke</t>
  </si>
  <si>
    <t>3.1.4 Feuchte</t>
  </si>
  <si>
    <t>3.1.4.1 Befeuchtung</t>
  </si>
  <si>
    <t>3.1.4.2 Entfeuchtung</t>
  </si>
  <si>
    <t>3.1.5 Entstoffer</t>
  </si>
  <si>
    <t>3.1.5.1 Grobfilter, einstufig</t>
  </si>
  <si>
    <t>3.1.5.2 Feinfilter, mehrstufig</t>
  </si>
  <si>
    <t>3.1.3.1.3 Split-/ Multisplit-/ VRF-Klimageräte</t>
  </si>
  <si>
    <t>3.1.3.3.1 Kassetten bzw. Langfeldplatten mit Wasserrohren (Klemm-, Magnet- und Klebeverbindung oder lose eingelegt)</t>
  </si>
  <si>
    <t>3.1.3.3.2 Kühlsegel</t>
  </si>
  <si>
    <t>3.1.4.1.1 Verdampfung</t>
  </si>
  <si>
    <t>3.1.4.1.2 Verdunstung</t>
  </si>
  <si>
    <t>3.1.4.1.3 Wasserdüse</t>
  </si>
  <si>
    <t>3.1.4.2.1 Kühler</t>
  </si>
  <si>
    <t>3.1.4.2.2 Absorption/Adsorption</t>
  </si>
  <si>
    <t>3.1.5.2.1 Elektrofilter</t>
  </si>
  <si>
    <t>3.1.5.2.2 Aktivkohlefilter</t>
  </si>
  <si>
    <t>3.1.5.2.3 zu reinigende Filter</t>
  </si>
  <si>
    <t>-</t>
  </si>
  <si>
    <t>3.1.9 Volumenstromregler</t>
  </si>
  <si>
    <t>3.1.6 Lufttransport</t>
  </si>
  <si>
    <t>3.1.6.1 Ventilator, axial</t>
  </si>
  <si>
    <t>3.1.7 Schalldämpfer</t>
  </si>
  <si>
    <t>3.1.8 Luftführung/Luftkanäle</t>
  </si>
  <si>
    <t>3.1.6.1.1 Wandventilator</t>
  </si>
  <si>
    <t>3.1.6.1.2 Ventilator Kanaleinbau</t>
  </si>
  <si>
    <t>3.1.6.1.3 Ventilator mit Riemenantrieb</t>
  </si>
  <si>
    <t>3.1.6.1.4 Ventilator mit Direktantrieb</t>
  </si>
  <si>
    <t>3.1.6.2 Ventilator, radial</t>
  </si>
  <si>
    <t>3.1.6.3 Ventilator-Querstrom</t>
  </si>
  <si>
    <t>3.1.8.1 Kanaldämmung</t>
  </si>
  <si>
    <t>3.1.10 Brandschutzklappe</t>
  </si>
  <si>
    <t>3.3.2.5 Grundwasserbrunnen</t>
  </si>
  <si>
    <t>3.2.1 Warmwasser, siehe Heizung</t>
  </si>
  <si>
    <t>3.2.2 Kaltwasser</t>
  </si>
  <si>
    <t>3.3.1 Wärme, siehe Heizung</t>
  </si>
  <si>
    <t>3.3.2 Kälte</t>
  </si>
  <si>
    <t>3.3.2.1 Kältemaschine, indirekt</t>
  </si>
  <si>
    <t>3.3.2.1.1 Kompressions-Kälteanlagen</t>
  </si>
  <si>
    <t>3.3.2.1.2 Absorptions-Kälteanlagen</t>
  </si>
  <si>
    <t>3.3.2.2 Direktverdampfer Einzelgeräte</t>
  </si>
  <si>
    <t>3.3.2.3 Rückkühlwerke</t>
  </si>
  <si>
    <t>3.1.9.1 Konstant Volumenstromregler</t>
  </si>
  <si>
    <t>3.1.9.2 Variabler Volumenstromregler</t>
  </si>
  <si>
    <t>3.2 Verteilung</t>
  </si>
  <si>
    <t>3.2.2.1 Rohrleitungen</t>
  </si>
  <si>
    <t>3.2.2.2 Dämmung</t>
  </si>
  <si>
    <t>3.2.2.3 Pumpen</t>
  </si>
  <si>
    <t>3.2.2.4 Grundwasserpumpen</t>
  </si>
  <si>
    <t>3.2.2.5 Armaturen</t>
  </si>
  <si>
    <t>3.2.2.6 Regelung</t>
  </si>
  <si>
    <t>3.2.2.7 Ausdehnungsgefäße</t>
  </si>
  <si>
    <t>3.3 Erzeugung</t>
  </si>
  <si>
    <t>3.3.2.3.1 Rückkühlwerk trocken</t>
  </si>
  <si>
    <t>3.3.2.3.3 Rückkühlwerk offen-nass</t>
  </si>
  <si>
    <t>3.3.2.6 Eisspeicher</t>
  </si>
  <si>
    <t>Aufwand für Bedienen Gebäudeautomation</t>
  </si>
  <si>
    <t>Ja / Nein</t>
  </si>
  <si>
    <t>Kontakt:</t>
  </si>
  <si>
    <t>Haftungsausschluss: Die Inhalte und Berechnungen wurden mit größtmöglicher Sorgfalt erstellt und getestet. Der Anbieter übernimmt jedoch keine Gewähr für die Richtigkeit, Vollständigkeit und Aktualität der bereitgestellten Inhalte. Die Nutzung erfolgt auf eigene Gefahr des Nutzers. Der Anbieter haftet nicht für entgangene Gewinne, ausgebliebene Einsparungen, Schäden aus Ansprüchen Dritter und sonstige unmittelbaren Schäden. Mit der reinen Nutzung dieses Excel-Tools kommt keinerlei Vertragsverhältnis zwischen dem Nutzer und dem Anbieter zustanden.</t>
  </si>
  <si>
    <t>Aktualisierung der Datentabellen - VDI 2067</t>
  </si>
  <si>
    <t>% / a</t>
  </si>
  <si>
    <r>
      <t xml:space="preserve">Aufwand für 
Instand- 
setzung
</t>
    </r>
    <r>
      <rPr>
        <b/>
        <i/>
        <sz val="12"/>
        <color theme="0"/>
        <rFont val="Calibri"/>
        <family val="2"/>
        <scheme val="minor"/>
      </rPr>
      <t>f</t>
    </r>
    <r>
      <rPr>
        <b/>
        <i/>
        <vertAlign val="subscript"/>
        <sz val="12"/>
        <color theme="0"/>
        <rFont val="Calibri"/>
        <family val="2"/>
        <scheme val="minor"/>
      </rPr>
      <t>Inst</t>
    </r>
  </si>
  <si>
    <r>
      <t xml:space="preserve">Aufwand für 
Wartung und 
Inspektion
</t>
    </r>
    <r>
      <rPr>
        <b/>
        <i/>
        <sz val="12"/>
        <color theme="0"/>
        <rFont val="Calibri"/>
        <family val="2"/>
        <scheme val="minor"/>
      </rPr>
      <t>f</t>
    </r>
    <r>
      <rPr>
        <b/>
        <i/>
        <vertAlign val="subscript"/>
        <sz val="12"/>
        <color theme="0"/>
        <rFont val="Calibri"/>
        <family val="2"/>
        <scheme val="minor"/>
      </rPr>
      <t>W+Insp</t>
    </r>
  </si>
  <si>
    <t xml:space="preserve">Angabe zur Basis bzgl. Ermittlung der %-Kosten Instandsetzung / Wartung und Inspektion </t>
  </si>
  <si>
    <t>Maßnahmen an einer funktionsfähigen Einheit, die dem Erhalt ihres funktionsfähigen Zustands und der Verzögerung der Abnutzung dienen. Die Maßnahmen gehen über die Inspektion der Einheit hinaus und umfassen die Vorbereitung und Durchführen eines Wartungsplans, Funktionsprüfungen, Austausch von Betriebsstoffen, sowie die zugehörige Ergebnisdokumentation/Rückmeldung.</t>
  </si>
  <si>
    <t>Instandsetzung</t>
  </si>
  <si>
    <t>Rechnerische Nutzungsdauer</t>
  </si>
  <si>
    <t>Wartung</t>
  </si>
  <si>
    <t>Begriffsdefinitionen</t>
  </si>
  <si>
    <t>alle x Jahre</t>
  </si>
  <si>
    <t>Technische Lebensdauer</t>
  </si>
  <si>
    <t>Zugangsschlüssel</t>
  </si>
  <si>
    <t>Bitte ordnen Sie sich einer Interessengruppe zu</t>
  </si>
  <si>
    <t>Rechnerische 
Nutzungs- 
dauer</t>
  </si>
  <si>
    <t>i</t>
  </si>
  <si>
    <r>
      <rPr>
        <b/>
        <sz val="11"/>
        <color theme="1"/>
        <rFont val="Calibri"/>
        <family val="2"/>
        <scheme val="minor"/>
      </rPr>
      <t>Rouven Selge:</t>
    </r>
    <r>
      <rPr>
        <sz val="11"/>
        <color theme="1"/>
        <rFont val="Calibri"/>
        <family val="2"/>
        <scheme val="minor"/>
      </rPr>
      <t xml:space="preserve">
selge@vdi.de</t>
    </r>
  </si>
  <si>
    <t>Organisatorisch</t>
  </si>
  <si>
    <t>h / a</t>
  </si>
  <si>
    <t>Investitionskosten</t>
  </si>
  <si>
    <t>Mittlere Materialkosten</t>
  </si>
  <si>
    <t>Mittlere Personalkosten</t>
  </si>
  <si>
    <t>€ / a</t>
  </si>
  <si>
    <t>€</t>
  </si>
  <si>
    <t>Wartungsvertrag</t>
  </si>
  <si>
    <t>Wartung und Inspektion</t>
  </si>
  <si>
    <r>
      <t>Aufwand für 
Wartung und 
Inspektion
f</t>
    </r>
    <r>
      <rPr>
        <b/>
        <vertAlign val="subscript"/>
        <sz val="12"/>
        <color theme="0"/>
        <rFont val="Calibri"/>
        <family val="2"/>
        <scheme val="minor"/>
      </rPr>
      <t>W+Insp</t>
    </r>
  </si>
  <si>
    <t>Die technische Lebensdauer entspricht dem Zeitraum, in dem ein Produkt oder Bauteil unter definierten Randbedingungen und bei bestimmungsgemäßen Gebrauch physisch zur Verfügung steht und seine Funktion erfüllen kann. Diese Betrachtung erfolgt aus rein technischer Sicht. Es handelt sich i.d.R. um eine Herstellerangabe. Die technische Lebensdauer entspricht der Angabe RSL – reference service life und ist Ausgangspunkt für die Abschätzung der ESL – estimated service life, die hier als rechnerische Nutzungsdauer interpretiert wird (siehe dort).</t>
  </si>
  <si>
    <r>
      <t xml:space="preserve">Aufwand für 
Instand- 
setzung
</t>
    </r>
    <r>
      <rPr>
        <b/>
        <i/>
        <sz val="11"/>
        <color theme="1"/>
        <rFont val="Calibri"/>
        <family val="2"/>
        <scheme val="minor"/>
      </rPr>
      <t>f</t>
    </r>
    <r>
      <rPr>
        <b/>
        <i/>
        <vertAlign val="subscript"/>
        <sz val="11"/>
        <color theme="1"/>
        <rFont val="Calibri"/>
        <family val="2"/>
        <scheme val="minor"/>
      </rPr>
      <t>Inst</t>
    </r>
  </si>
  <si>
    <r>
      <t xml:space="preserve">Aufwand für 
Wartung und 
Inspektion 
</t>
    </r>
    <r>
      <rPr>
        <b/>
        <i/>
        <sz val="11"/>
        <color theme="1"/>
        <rFont val="Calibri"/>
        <family val="2"/>
        <scheme val="minor"/>
      </rPr>
      <t>f</t>
    </r>
    <r>
      <rPr>
        <b/>
        <i/>
        <vertAlign val="subscript"/>
        <sz val="11"/>
        <color theme="1"/>
        <rFont val="Calibri"/>
        <family val="2"/>
        <scheme val="minor"/>
      </rPr>
      <t>W+Insp</t>
    </r>
  </si>
  <si>
    <t>&gt; 60</t>
  </si>
  <si>
    <t>Langjähriger Erfahrungswert</t>
  </si>
  <si>
    <t>Durchschnittwert (rechnerisch ermittelt)</t>
  </si>
  <si>
    <t xml:space="preserve">Aufwand für Bedienen </t>
  </si>
  <si>
    <t>&gt;100</t>
  </si>
  <si>
    <r>
      <t xml:space="preserve">Zusätzliche mittlere Personalkosten </t>
    </r>
    <r>
      <rPr>
        <b/>
        <sz val="9"/>
        <color theme="0"/>
        <rFont val="Calibri"/>
        <family val="2"/>
        <scheme val="minor"/>
      </rPr>
      <t>(sofern nicht Teil des Wartungsvertrags)</t>
    </r>
  </si>
  <si>
    <r>
      <t xml:space="preserve">Zusätzliche Materialkosten </t>
    </r>
    <r>
      <rPr>
        <b/>
        <sz val="9"/>
        <color theme="0"/>
        <rFont val="Calibri"/>
        <family val="2"/>
        <scheme val="minor"/>
      </rPr>
      <t>(sofern nicht Teil des Wartungsvertrags)</t>
    </r>
  </si>
  <si>
    <t>Maßnahmen zur Rückführung einer Einheit in den funktionsfähigen Zustand. Auch der Austausch von Teilen und Komponenten zählt immer zur Instandsetzung. Im Kontext dieser Umfrage wird die Generalüberholung der Instandsetzung zugeordnet.</t>
  </si>
  <si>
    <t>Die Angaben zur rechnerischen Nutzungsdauer beschreiben eine mittlere Verweildauer von Anlagen bzw. Anlagenkomponenten im Gebäude vom Einbau / der Inbetriebnahme bis zum Ausbau bei bestimmungsgemäßen Gebrauch und regelmäßiger Inspektion, Wartung und Instandsetzung. Die Angaben beruhen i.d.R. auf Erfahrungswerten. Die rechnerische Nutzungsdauer ist nicht (in jedem Fall) identisch mit der für durchschnittliche Nutzungs- und Wartungsbedingungen angegebenen technischen Lebensdauer, sie kann jedoch identisch sein mit der wirtschaftlichen Nutzungsdauer. Die Rechenwerte zur Nutzungsdauer berücksichtigen neben dem wirtschaftlich optimalen Ersatzzeitpunkt die Fälle eines vorzeitigen Ersatzes infolge technischen Fortschritts, gesetzlicher Vorgaben sowie weitere mögliche Gründe für einen Austausch vor Erreichen der technischen Lebensdauer.</t>
  </si>
  <si>
    <t>Interessengruppe</t>
  </si>
  <si>
    <t>Hinweise</t>
  </si>
  <si>
    <t>Eintragungen</t>
  </si>
  <si>
    <t>Informationen zu den Spalten</t>
  </si>
  <si>
    <t>Vorhandene Datenbasis</t>
  </si>
  <si>
    <t>Nebenrechnungen zur Ermittlung der prozentualen Werte für Instandsetzung sowie für Wartung und Inspektion</t>
  </si>
  <si>
    <t xml:space="preserve">Bitte nehmen Sie nur Eintragungen in den gelb hinterlegten Feldern vor. </t>
  </si>
  <si>
    <t>Zusatzinformationen
für zukunftsfähige Gestaltung der Richtlinie</t>
  </si>
  <si>
    <t>erforderliche Kennwerte, 
aktuell in der Richtlinien VDI 2067</t>
  </si>
  <si>
    <t>Mit der Mail zu dieser Umfrage ist Ihnen ein Zugangsschlüssel mitgeteilt worden. Bitte tragen Sie diesen im Reiter Interessensgruppe ein.</t>
  </si>
  <si>
    <t>Instandsetzungs-zyklen</t>
  </si>
  <si>
    <t>freiweillige Hilfstabelle zur Berechnung  der %-Sätze ' Instandsetzung' sowie 'Wartung und Inspektion'</t>
  </si>
  <si>
    <t>Wert</t>
  </si>
  <si>
    <t>Einheit</t>
  </si>
  <si>
    <t>kWh/kWh</t>
  </si>
  <si>
    <t>In der Zeile 4 sind zu den jeweiligen Spalten Informationen angegeben. Hierzu können Sie auf das Informationssymbol drücken.</t>
  </si>
  <si>
    <t>Die Datentabelle der VDI 2067 weist sowohl für die Instandsetzung als auch für die Wartung und Inspektion prozentuale Werte auf, welche sich auf die Investitionssumme der Anlagenkomponente bezieht. Die Spalten T bis AA dienen als Hilfsspalten zur Berechnung der prozentualen Werte und kann gerne genutzt werden.</t>
  </si>
  <si>
    <t>Zusätzliche Anlagenkomponenten gem. Teilnehmer der Umfrage</t>
  </si>
  <si>
    <t xml:space="preserve">inkl. Angabe Einordung in die Tabelle </t>
  </si>
  <si>
    <t>Anlagenkomponenten Hinzufügen, Löschen oder Umbenennen</t>
  </si>
  <si>
    <t>Planer</t>
  </si>
  <si>
    <t>Die grau dargestellten Daten entstammen aus der aktuell gültigen VDI 2067 und dienen dahingehend zur Information. Wir möchten Sie bitten diese Daten auf Aktualität zu prüfen und ggf. anzupassen.
Ausgewertet werden nur die Daten, die Sie in den gelb hinterlegten Feldern angeben. Dies ist auch zu beachten, wenn Sie Werte aus der aktuell gültigen VDI 2067 bestätigen möchten.</t>
  </si>
  <si>
    <r>
      <rPr>
        <u/>
        <sz val="11"/>
        <color theme="1"/>
        <rFont val="Calibi"/>
      </rPr>
      <t>Hinzufügen:</t>
    </r>
    <r>
      <rPr>
        <sz val="11"/>
        <color theme="1"/>
        <rFont val="Calibi"/>
      </rPr>
      <t xml:space="preserve"> In jeder Kostengruppe sind unten Leerzeilen enthalten, in denen sie zusätzliche Anlagenkomponenten ergänzen können. In der Spalte Kommentarfeld sollten Sie dazu die Einordung in die Tabelle angeben (z.B. Verteilung, Nutzenübergabe, Erzeugung etc.).
</t>
    </r>
    <r>
      <rPr>
        <u/>
        <sz val="11"/>
        <color theme="1"/>
        <rFont val="Calibi"/>
      </rPr>
      <t xml:space="preserve">Umbenennen: </t>
    </r>
    <r>
      <rPr>
        <sz val="11"/>
        <color theme="1"/>
        <rFont val="Calibi"/>
      </rPr>
      <t xml:space="preserve">Wenn Sie der Meinung sind, eine Anlagenkomponente sollten umbenannt werden,  weisen Sie bitte in der Spalte Kommentarfeld darauf hin. 
</t>
    </r>
    <r>
      <rPr>
        <u/>
        <sz val="11"/>
        <color theme="1"/>
        <rFont val="Calibi"/>
      </rPr>
      <t xml:space="preserve">Löschen: </t>
    </r>
    <r>
      <rPr>
        <sz val="11"/>
        <color theme="1"/>
        <rFont val="Calibi"/>
      </rPr>
      <t xml:space="preserve">Wenn Sie der Meinung sind, eine Anlagenkomponente sollte gelöscht werden, weisen Sie bitte in der Spalte Kommentarfeld darauf hin. 
Ziel dieser Umfrage ist es die Lücken der Datengrundlage und Umfang der Komponenten der gesamten Anlagen der gebäudetechnischen Anlagen in der VDI 2067 mit Ihrer Unterstützung zu schließen. Deshalb sind Ergänzungen, Detaillierungen und Anmerkungen etc. ausdrücklich gewünscht. </t>
    </r>
  </si>
  <si>
    <t>3.3.2.1.3 Adsorbtionss-Kälteanlagen</t>
  </si>
  <si>
    <t>3.3.2.3.2 Rückkühlwerk hybrid</t>
  </si>
  <si>
    <t>3.3.2.4 Erdsonden/Energeipfähle</t>
  </si>
  <si>
    <t xml:space="preserve">
Durch ein Richtliniengremium des VDI wird derzeit die Richtlinie VDI 2067, Blatt 1 -  Wirtschaftlichkeit gebäudetechnischer Anlagen – Grundlagen und Kostenermittlung aktualisiert und weiter entwickelt.
Es besteht unter anderem das Ziel, Grundlagen für die Wirtschaftlichkeitsrechnung, die Lebenszykluskostenrechnung sowie die Ökobilanzierung von gebäudetechnischen Anlagen, aber auch von Gebäuden, zu verbessern, um so die Umsetzung von Zielen einer nachhaltigen Entwicklung in der Planung zu unterstützen.
Vor allem im Bereich der Bereitstellung zuverlässiger Daten zur Lebens- und Verweildauer sowie zu Wartungs- und Instandhaltungszyklen sowie –kosten der technischen Gebäudeausrüstung wurden Lücken identifiziert, die mit Unterstützung durch die Industrie/Praxisvertreter geschlossen werden sollen. Damit wird eine Empfehlung der Baukostensenkungskommission des Bundes umgesetzt.
Bei Fragen und Problemen stehen wir Ihnen gern zur Verfügung und freuen uns über eine Mail (siehe Kontaktdaten rechte Spalte).
Ihr VDI-Richtlinienausschuss - VDI 2067</t>
  </si>
  <si>
    <t>Version 1.0 (Stand März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</si>
</sst>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1"/>
      <color theme="1"/>
      <name val="Calibri"/>
      <family val="2"/>
      <scheme val="minor"/>
    </font>
    <font>
      <b/>
      <sz val="11"/>
      <color theme="1"/>
      <name val="Calibri"/>
      <family val="2"/>
      <scheme val="minor"/>
    </font>
    <font>
      <sz val="8"/>
      <color theme="1"/>
      <name val="Arial"/>
      <family val="2"/>
    </font>
    <font>
      <b/>
      <i/>
      <sz val="11"/>
      <color theme="1"/>
      <name val="Calibri"/>
      <family val="2"/>
      <scheme val="minor"/>
    </font>
    <font>
      <sz val="8"/>
      <color theme="1"/>
      <name val="Calibri"/>
      <family val="2"/>
      <scheme val="minor"/>
    </font>
    <font>
      <sz val="8"/>
      <color theme="1"/>
      <name val="Calibri"/>
      <family val="2"/>
    </font>
    <font>
      <sz val="11"/>
      <color theme="1"/>
      <name val="Calibri"/>
      <family val="2"/>
      <scheme val="minor"/>
    </font>
    <font>
      <sz val="11"/>
      <color theme="0"/>
      <name val="Calibri"/>
      <family val="2"/>
      <scheme val="minor"/>
    </font>
    <font>
      <u/>
      <sz val="11"/>
      <color theme="10"/>
      <name val="Calibri"/>
      <family val="2"/>
      <scheme val="minor"/>
    </font>
    <font>
      <b/>
      <sz val="12"/>
      <color theme="0"/>
      <name val="Calibri"/>
      <family val="2"/>
      <scheme val="minor"/>
    </font>
    <font>
      <b/>
      <i/>
      <sz val="12"/>
      <color theme="0"/>
      <name val="Calibri"/>
      <family val="2"/>
      <scheme val="minor"/>
    </font>
    <font>
      <b/>
      <i/>
      <vertAlign val="subscript"/>
      <sz val="12"/>
      <color theme="0"/>
      <name val="Calibri"/>
      <family val="2"/>
      <scheme val="minor"/>
    </font>
    <font>
      <sz val="12"/>
      <color theme="1"/>
      <name val="Calibri"/>
      <family val="2"/>
      <scheme val="minor"/>
    </font>
    <font>
      <b/>
      <sz val="11"/>
      <name val="Calibri"/>
      <family val="2"/>
      <scheme val="minor"/>
    </font>
    <font>
      <b/>
      <sz val="12"/>
      <color theme="0"/>
      <name val="Webdings"/>
      <family val="1"/>
      <charset val="2"/>
    </font>
    <font>
      <b/>
      <u/>
      <sz val="18"/>
      <color theme="0"/>
      <name val="Calibri"/>
      <family val="2"/>
      <scheme val="minor"/>
    </font>
    <font>
      <b/>
      <u/>
      <sz val="16"/>
      <color theme="0"/>
      <name val="Calibri"/>
      <family val="2"/>
      <scheme val="minor"/>
    </font>
    <font>
      <b/>
      <sz val="18"/>
      <color theme="0"/>
      <name val="Calibri"/>
      <family val="2"/>
      <scheme val="minor"/>
    </font>
    <font>
      <b/>
      <sz val="16"/>
      <color theme="0"/>
      <name val="Calibri"/>
      <family val="2"/>
      <scheme val="minor"/>
    </font>
    <font>
      <b/>
      <sz val="18"/>
      <name val="Calibri"/>
      <family val="2"/>
      <scheme val="minor"/>
    </font>
    <font>
      <i/>
      <sz val="11"/>
      <color theme="1"/>
      <name val="Calibri"/>
      <family val="2"/>
      <scheme val="minor"/>
    </font>
    <font>
      <b/>
      <i/>
      <sz val="9"/>
      <name val="Calibri"/>
      <family val="2"/>
      <scheme val="minor"/>
    </font>
    <font>
      <b/>
      <sz val="20"/>
      <color rgb="FF0099CC"/>
      <name val="Calibri"/>
      <family val="2"/>
      <scheme val="minor"/>
    </font>
    <font>
      <b/>
      <i/>
      <sz val="14"/>
      <color theme="1"/>
      <name val="Calibri"/>
      <family val="2"/>
      <scheme val="minor"/>
    </font>
    <font>
      <i/>
      <sz val="11"/>
      <color rgb="FF545454"/>
      <name val="Calibri"/>
      <family val="2"/>
      <scheme val="minor"/>
    </font>
    <font>
      <sz val="14"/>
      <color theme="1"/>
      <name val="Calibri"/>
      <family val="2"/>
      <scheme val="minor"/>
    </font>
    <font>
      <b/>
      <sz val="14"/>
      <color rgb="FF0099CC"/>
      <name val="Calibri"/>
      <family val="2"/>
      <scheme val="minor"/>
    </font>
    <font>
      <sz val="11"/>
      <color rgb="FF333333"/>
      <name val="Calibri"/>
      <family val="2"/>
      <scheme val="minor"/>
    </font>
    <font>
      <sz val="28"/>
      <color theme="0"/>
      <name val="Calibi"/>
    </font>
    <font>
      <sz val="11"/>
      <color theme="1"/>
      <name val="Calibi"/>
    </font>
    <font>
      <b/>
      <sz val="11"/>
      <color theme="1"/>
      <name val="Calibi"/>
    </font>
    <font>
      <b/>
      <sz val="14"/>
      <color rgb="FF0099CC"/>
      <name val="Calibi"/>
    </font>
    <font>
      <sz val="11"/>
      <color rgb="FF333333"/>
      <name val="Calibi"/>
    </font>
    <font>
      <sz val="14"/>
      <color theme="1"/>
      <name val="Calibi"/>
    </font>
    <font>
      <u/>
      <sz val="11"/>
      <color theme="10"/>
      <name val="Calibi"/>
    </font>
    <font>
      <u/>
      <sz val="24"/>
      <color theme="0"/>
      <name val="Calibi"/>
    </font>
    <font>
      <u/>
      <sz val="24"/>
      <color theme="0"/>
      <name val="Calibri"/>
      <family val="2"/>
      <scheme val="minor"/>
    </font>
    <font>
      <sz val="28"/>
      <color theme="0"/>
      <name val="Calibri"/>
      <family val="2"/>
      <scheme val="minor"/>
    </font>
    <font>
      <b/>
      <vertAlign val="subscript"/>
      <sz val="12"/>
      <color theme="0"/>
      <name val="Calibri"/>
      <family val="2"/>
      <scheme val="minor"/>
    </font>
    <font>
      <b/>
      <sz val="9"/>
      <color theme="0"/>
      <name val="Calibri"/>
      <family val="2"/>
      <scheme val="minor"/>
    </font>
    <font>
      <b/>
      <i/>
      <vertAlign val="subscript"/>
      <sz val="11"/>
      <color theme="1"/>
      <name val="Calibri"/>
      <family val="2"/>
      <scheme val="minor"/>
    </font>
    <font>
      <b/>
      <sz val="8"/>
      <color theme="1"/>
      <name val="Calibri"/>
      <family val="2"/>
      <scheme val="minor"/>
    </font>
    <font>
      <b/>
      <sz val="8"/>
      <color theme="0"/>
      <name val="Calibri"/>
      <family val="2"/>
      <scheme val="minor"/>
    </font>
    <font>
      <b/>
      <sz val="8"/>
      <name val="Calibri"/>
      <family val="2"/>
      <scheme val="minor"/>
    </font>
    <font>
      <sz val="8"/>
      <name val="Calibri"/>
      <family val="2"/>
      <scheme val="minor"/>
    </font>
    <font>
      <sz val="8"/>
      <color theme="0" tint="-0.499984740745262"/>
      <name val="Calibri"/>
      <family val="2"/>
      <scheme val="minor"/>
    </font>
    <font>
      <b/>
      <sz val="12"/>
      <color rgb="FFFFFF00"/>
      <name val="Calibri"/>
      <family val="2"/>
      <scheme val="minor"/>
    </font>
    <font>
      <u/>
      <sz val="11"/>
      <color theme="1"/>
      <name val="Calibi"/>
    </font>
  </fonts>
  <fills count="1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rgb="FF387FD5"/>
        <bgColor indexed="64"/>
      </patternFill>
    </fill>
    <fill>
      <patternFill patternType="solid">
        <fgColor rgb="FF545454"/>
        <bgColor indexed="64"/>
      </patternFill>
    </fill>
    <fill>
      <patternFill patternType="solid">
        <fgColor rgb="FF018AD5"/>
        <bgColor indexed="64"/>
      </patternFill>
    </fill>
    <fill>
      <patternFill patternType="solid">
        <fgColor theme="7" tint="0.79998168889431442"/>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0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387FD5"/>
      </left>
      <right/>
      <top style="medium">
        <color rgb="FF387FD5"/>
      </top>
      <bottom/>
      <diagonal/>
    </border>
    <border>
      <left/>
      <right style="medium">
        <color rgb="FF387FD5"/>
      </right>
      <top style="medium">
        <color rgb="FF387FD5"/>
      </top>
      <bottom/>
      <diagonal/>
    </border>
    <border>
      <left style="medium">
        <color rgb="FF387FD5"/>
      </left>
      <right/>
      <top/>
      <bottom/>
      <diagonal/>
    </border>
    <border>
      <left/>
      <right style="medium">
        <color rgb="FF387FD5"/>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right/>
      <top/>
      <bottom style="thin">
        <color indexed="64"/>
      </bottom>
      <diagonal/>
    </border>
    <border>
      <left style="medium">
        <color rgb="FF018AD5"/>
      </left>
      <right/>
      <top style="medium">
        <color rgb="FF018AD5"/>
      </top>
      <bottom/>
      <diagonal/>
    </border>
    <border>
      <left/>
      <right style="medium">
        <color rgb="FF018AD5"/>
      </right>
      <top style="medium">
        <color rgb="FF018AD5"/>
      </top>
      <bottom/>
      <diagonal/>
    </border>
    <border>
      <left style="medium">
        <color rgb="FF018AD5"/>
      </left>
      <right/>
      <top/>
      <bottom/>
      <diagonal/>
    </border>
    <border>
      <left/>
      <right style="medium">
        <color rgb="FF018AD5"/>
      </right>
      <top/>
      <bottom/>
      <diagonal/>
    </border>
    <border>
      <left style="medium">
        <color rgb="FF018AD5"/>
      </left>
      <right/>
      <top/>
      <bottom style="medium">
        <color rgb="FF018AD5"/>
      </bottom>
      <diagonal/>
    </border>
    <border>
      <left/>
      <right style="medium">
        <color rgb="FF018AD5"/>
      </right>
      <top/>
      <bottom style="medium">
        <color rgb="FF018AD5"/>
      </bottom>
      <diagonal/>
    </border>
    <border>
      <left style="thin">
        <color rgb="FF018AD5"/>
      </left>
      <right style="thin">
        <color rgb="FF018AD5"/>
      </right>
      <top style="thin">
        <color rgb="FF018AD5"/>
      </top>
      <bottom style="thin">
        <color rgb="FF018AD5"/>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rgb="FF018AD5"/>
      </left>
      <right style="thin">
        <color rgb="FF018AD5"/>
      </right>
      <top style="thin">
        <color rgb="FF018AD5"/>
      </top>
      <bottom/>
      <diagonal/>
    </border>
    <border>
      <left style="thin">
        <color rgb="FF018AD5"/>
      </left>
      <right style="thin">
        <color rgb="FF018AD5"/>
      </right>
      <top/>
      <bottom style="thin">
        <color rgb="FF018AD5"/>
      </bottom>
      <diagonal/>
    </border>
    <border>
      <left style="thin">
        <color rgb="FF018AD5"/>
      </left>
      <right/>
      <top style="thin">
        <color rgb="FF018AD5"/>
      </top>
      <bottom style="thin">
        <color rgb="FF018AD5"/>
      </bottom>
      <diagonal/>
    </border>
    <border>
      <left/>
      <right style="thin">
        <color rgb="FF018AD5"/>
      </right>
      <top style="thin">
        <color rgb="FF018AD5"/>
      </top>
      <bottom style="thin">
        <color rgb="FF018AD5"/>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style="thin">
        <color indexed="64"/>
      </right>
      <top style="thin">
        <color indexed="64"/>
      </top>
      <bottom/>
      <diagonal/>
    </border>
    <border>
      <left style="thin">
        <color theme="0" tint="-0.14999847407452621"/>
      </left>
      <right style="thin">
        <color indexed="64"/>
      </right>
      <top style="thin">
        <color indexed="64"/>
      </top>
      <bottom style="medium">
        <color indexed="64"/>
      </bottom>
      <diagonal/>
    </border>
    <border>
      <left style="thin">
        <color indexed="64"/>
      </left>
      <right style="thin">
        <color theme="0" tint="-0.14999847407452621"/>
      </right>
      <top style="thin">
        <color indexed="64"/>
      </top>
      <bottom style="thin">
        <color indexed="64"/>
      </bottom>
      <diagonal/>
    </border>
    <border>
      <left style="thin">
        <color indexed="64"/>
      </left>
      <right style="thin">
        <color theme="0" tint="-0.14999847407452621"/>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5">
    <xf numFmtId="0" fontId="0" fillId="0" borderId="0"/>
    <xf numFmtId="0" fontId="4" fillId="0" borderId="0">
      <alignment vertical="center"/>
    </xf>
    <xf numFmtId="0" fontId="5" fillId="0" borderId="0">
      <alignment horizontal="right" vertical="center" indent="1"/>
    </xf>
    <xf numFmtId="9" fontId="6" fillId="0" borderId="0" applyFont="0" applyFill="0" applyBorder="0" applyAlignment="0" applyProtection="0"/>
    <xf numFmtId="0" fontId="8" fillId="0" borderId="0" applyNumberFormat="0" applyFill="0" applyBorder="0" applyAlignment="0" applyProtection="0"/>
  </cellStyleXfs>
  <cellXfs count="302">
    <xf numFmtId="0" fontId="0" fillId="0" borderId="0" xfId="0"/>
    <xf numFmtId="0" fontId="1" fillId="0" borderId="0" xfId="0" applyFont="1"/>
    <xf numFmtId="0" fontId="12" fillId="0" borderId="0" xfId="0" applyFont="1" applyAlignment="1">
      <alignment horizontal="center" vertical="center"/>
    </xf>
    <xf numFmtId="0" fontId="13" fillId="0" borderId="29" xfId="0" applyFont="1" applyBorder="1" applyAlignment="1" applyProtection="1">
      <alignment vertical="top"/>
      <protection hidden="1"/>
    </xf>
    <xf numFmtId="0" fontId="1" fillId="0" borderId="29" xfId="0" applyFont="1" applyBorder="1" applyAlignment="1" applyProtection="1">
      <alignment vertical="top" wrapText="1"/>
      <protection hidden="1"/>
    </xf>
    <xf numFmtId="0" fontId="0" fillId="0" borderId="0" xfId="0" applyFont="1" applyAlignment="1">
      <alignment horizontal="center" vertical="center"/>
    </xf>
    <xf numFmtId="0" fontId="14" fillId="8" borderId="1" xfId="0" applyFont="1" applyFill="1" applyBorder="1" applyAlignment="1" applyProtection="1">
      <alignment horizontal="center" vertical="center" wrapText="1"/>
      <protection hidden="1"/>
    </xf>
    <xf numFmtId="0" fontId="14" fillId="8" borderId="31" xfId="0" applyFont="1" applyFill="1" applyBorder="1" applyAlignment="1" applyProtection="1">
      <alignment horizontal="center" vertical="center" wrapText="1"/>
      <protection hidden="1"/>
    </xf>
    <xf numFmtId="0" fontId="15" fillId="8" borderId="0" xfId="0" applyFont="1" applyFill="1" applyAlignment="1" applyProtection="1">
      <alignment horizontal="left" vertical="center" indent="2"/>
      <protection hidden="1"/>
    </xf>
    <xf numFmtId="0" fontId="16" fillId="8" borderId="22" xfId="0" applyFont="1" applyFill="1" applyBorder="1" applyAlignment="1" applyProtection="1">
      <alignment vertical="center"/>
      <protection hidden="1"/>
    </xf>
    <xf numFmtId="0" fontId="15" fillId="8" borderId="0" xfId="0" applyFont="1" applyFill="1" applyAlignment="1" applyProtection="1">
      <alignment horizontal="left" vertical="center" indent="6"/>
      <protection hidden="1"/>
    </xf>
    <xf numFmtId="0" fontId="17" fillId="8" borderId="0" xfId="0" applyFont="1" applyFill="1" applyAlignment="1" applyProtection="1">
      <alignment horizontal="left" vertical="center" indent="6"/>
      <protection hidden="1"/>
    </xf>
    <xf numFmtId="0" fontId="17" fillId="8" borderId="0" xfId="0" applyFont="1" applyFill="1" applyAlignment="1" applyProtection="1">
      <alignment horizontal="left" vertical="center" indent="5"/>
      <protection hidden="1"/>
    </xf>
    <xf numFmtId="0" fontId="18" fillId="8" borderId="0" xfId="0" applyFont="1" applyFill="1" applyProtection="1">
      <protection hidden="1"/>
    </xf>
    <xf numFmtId="0" fontId="0" fillId="5" borderId="0" xfId="0" applyFont="1" applyFill="1" applyProtection="1">
      <protection hidden="1"/>
    </xf>
    <xf numFmtId="0" fontId="0" fillId="5" borderId="0" xfId="0" applyFont="1" applyFill="1"/>
    <xf numFmtId="0" fontId="0" fillId="0" borderId="0" xfId="0" applyFont="1"/>
    <xf numFmtId="0" fontId="7" fillId="8" borderId="0" xfId="0" applyFont="1" applyFill="1" applyProtection="1">
      <protection hidden="1"/>
    </xf>
    <xf numFmtId="0" fontId="7" fillId="7" borderId="0" xfId="0" applyFont="1" applyFill="1" applyProtection="1">
      <protection hidden="1"/>
    </xf>
    <xf numFmtId="0" fontId="19" fillId="8" borderId="10" xfId="0" applyFont="1" applyFill="1" applyBorder="1" applyAlignment="1" applyProtection="1">
      <alignment horizontal="left" vertical="center" indent="5"/>
      <protection hidden="1"/>
    </xf>
    <xf numFmtId="0" fontId="19" fillId="8" borderId="11" xfId="0" applyFont="1" applyFill="1" applyBorder="1" applyAlignment="1" applyProtection="1">
      <alignment horizontal="left" vertical="center" indent="5"/>
      <protection hidden="1"/>
    </xf>
    <xf numFmtId="0" fontId="22" fillId="5" borderId="0" xfId="0" applyFont="1" applyFill="1" applyAlignment="1">
      <alignment horizontal="left"/>
    </xf>
    <xf numFmtId="0" fontId="19" fillId="5" borderId="0" xfId="0" applyFont="1" applyFill="1" applyBorder="1" applyAlignment="1" applyProtection="1">
      <alignment horizontal="left" vertical="center" indent="5"/>
      <protection hidden="1"/>
    </xf>
    <xf numFmtId="0" fontId="17" fillId="8" borderId="0" xfId="0" applyFont="1" applyFill="1" applyAlignment="1" applyProtection="1">
      <alignment horizontal="left" indent="4"/>
      <protection hidden="1"/>
    </xf>
    <xf numFmtId="0" fontId="25" fillId="5" borderId="0" xfId="0" applyFont="1" applyFill="1" applyProtection="1">
      <protection hidden="1"/>
    </xf>
    <xf numFmtId="0" fontId="26" fillId="5" borderId="0" xfId="0" applyFont="1" applyFill="1" applyAlignment="1" applyProtection="1">
      <alignment horizontal="left"/>
      <protection hidden="1"/>
    </xf>
    <xf numFmtId="0" fontId="27" fillId="5" borderId="0" xfId="0" applyFont="1" applyFill="1" applyProtection="1">
      <protection hidden="1"/>
    </xf>
    <xf numFmtId="0" fontId="8" fillId="5" borderId="0" xfId="4" applyFont="1" applyFill="1" applyProtection="1">
      <protection hidden="1"/>
    </xf>
    <xf numFmtId="0" fontId="0" fillId="0" borderId="0" xfId="0" applyFont="1" applyProtection="1">
      <protection hidden="1"/>
    </xf>
    <xf numFmtId="0" fontId="25" fillId="0" borderId="0" xfId="0" applyFont="1" applyProtection="1">
      <protection hidden="1"/>
    </xf>
    <xf numFmtId="0" fontId="28" fillId="6" borderId="0" xfId="0" applyFont="1" applyFill="1" applyProtection="1">
      <protection hidden="1"/>
    </xf>
    <xf numFmtId="0" fontId="29" fillId="0" borderId="0" xfId="0" applyFont="1"/>
    <xf numFmtId="0" fontId="29" fillId="0" borderId="29" xfId="0" applyFont="1" applyBorder="1" applyAlignment="1" applyProtection="1">
      <alignment vertical="top" wrapText="1"/>
      <protection hidden="1"/>
    </xf>
    <xf numFmtId="0" fontId="30" fillId="0" borderId="29" xfId="0" applyFont="1" applyBorder="1" applyAlignment="1" applyProtection="1">
      <alignment vertical="top"/>
      <protection hidden="1"/>
    </xf>
    <xf numFmtId="0" fontId="30" fillId="0" borderId="0" xfId="0" applyFont="1"/>
    <xf numFmtId="0" fontId="29" fillId="0" borderId="0" xfId="0" applyFont="1" applyAlignment="1">
      <alignment wrapText="1"/>
    </xf>
    <xf numFmtId="0" fontId="29" fillId="5" borderId="0" xfId="0" applyFont="1" applyFill="1"/>
    <xf numFmtId="0" fontId="31" fillId="5" borderId="0" xfId="0" applyFont="1" applyFill="1" applyAlignment="1">
      <alignment horizontal="left"/>
    </xf>
    <xf numFmtId="0" fontId="32" fillId="5" borderId="0" xfId="0" applyFont="1" applyFill="1"/>
    <xf numFmtId="0" fontId="33" fillId="5" borderId="0" xfId="0" applyFont="1" applyFill="1"/>
    <xf numFmtId="0" fontId="34" fillId="5" borderId="0" xfId="4" applyFont="1" applyFill="1"/>
    <xf numFmtId="0" fontId="35" fillId="6" borderId="0" xfId="0" applyFont="1" applyFill="1" applyAlignment="1" applyProtection="1">
      <alignment horizontal="left" vertical="center"/>
      <protection hidden="1"/>
    </xf>
    <xf numFmtId="0" fontId="36" fillId="6" borderId="0" xfId="0" applyFont="1" applyFill="1" applyAlignment="1" applyProtection="1">
      <alignment horizontal="left" vertical="center"/>
      <protection hidden="1"/>
    </xf>
    <xf numFmtId="0" fontId="37" fillId="6" borderId="0" xfId="0" applyFont="1" applyFill="1" applyProtection="1">
      <protection hidden="1"/>
    </xf>
    <xf numFmtId="0" fontId="0" fillId="0" borderId="0" xfId="0" applyFont="1" applyAlignment="1">
      <alignment wrapText="1"/>
    </xf>
    <xf numFmtId="0" fontId="26" fillId="5" borderId="0" xfId="0" applyFont="1" applyFill="1" applyAlignment="1">
      <alignment horizontal="left"/>
    </xf>
    <xf numFmtId="0" fontId="27" fillId="5" borderId="0" xfId="0" applyFont="1" applyFill="1"/>
    <xf numFmtId="0" fontId="25" fillId="5" borderId="0" xfId="0" applyFont="1" applyFill="1"/>
    <xf numFmtId="0" fontId="8" fillId="5" borderId="0" xfId="4" applyFont="1" applyFill="1"/>
    <xf numFmtId="0" fontId="14" fillId="10" borderId="1" xfId="0" applyFont="1" applyFill="1" applyBorder="1" applyAlignment="1" applyProtection="1">
      <alignment horizontal="center" vertical="center" wrapText="1"/>
      <protection hidden="1"/>
    </xf>
    <xf numFmtId="0" fontId="14" fillId="11" borderId="1" xfId="0" applyFont="1" applyFill="1" applyBorder="1" applyAlignment="1" applyProtection="1">
      <alignment horizontal="center" vertical="center" wrapText="1"/>
      <protection hidden="1"/>
    </xf>
    <xf numFmtId="0" fontId="7" fillId="8" borderId="33" xfId="0" applyFont="1" applyFill="1" applyBorder="1" applyAlignment="1" applyProtection="1">
      <alignment horizontal="center" vertical="center" wrapText="1"/>
      <protection hidden="1"/>
    </xf>
    <xf numFmtId="0" fontId="7" fillId="8" borderId="34" xfId="0" applyFont="1" applyFill="1" applyBorder="1" applyAlignment="1" applyProtection="1">
      <alignment horizontal="center" vertical="center" wrapText="1"/>
      <protection hidden="1"/>
    </xf>
    <xf numFmtId="10" fontId="42" fillId="12" borderId="1" xfId="3" applyNumberFormat="1" applyFont="1" applyFill="1" applyBorder="1" applyAlignment="1" applyProtection="1">
      <alignment horizontal="center" vertical="center" wrapText="1"/>
      <protection hidden="1"/>
    </xf>
    <xf numFmtId="0" fontId="0" fillId="0" borderId="0" xfId="0" applyFont="1" applyAlignment="1">
      <alignment vertical="center"/>
    </xf>
    <xf numFmtId="0" fontId="12" fillId="0" borderId="0" xfId="0"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30" fillId="0" borderId="29" xfId="0" applyFont="1" applyBorder="1" applyAlignment="1" applyProtection="1">
      <alignment vertical="top" wrapText="1"/>
      <protection hidden="1"/>
    </xf>
    <xf numFmtId="0" fontId="0" fillId="0" borderId="0" xfId="0" applyProtection="1">
      <protection hidden="1"/>
    </xf>
    <xf numFmtId="0" fontId="0" fillId="4" borderId="1" xfId="0" applyFill="1" applyBorder="1" applyProtection="1">
      <protection hidden="1"/>
    </xf>
    <xf numFmtId="0" fontId="0" fillId="12" borderId="1" xfId="0" applyFill="1" applyBorder="1" applyProtection="1">
      <protection hidden="1"/>
    </xf>
    <xf numFmtId="0" fontId="4" fillId="4" borderId="1" xfId="0" applyFont="1" applyFill="1" applyBorder="1" applyAlignment="1" applyProtection="1">
      <alignment horizontal="center" vertical="center"/>
      <protection hidden="1"/>
    </xf>
    <xf numFmtId="0" fontId="0" fillId="4" borderId="1" xfId="0" applyFont="1" applyFill="1" applyBorder="1" applyProtection="1">
      <protection hidden="1"/>
    </xf>
    <xf numFmtId="0" fontId="1" fillId="0" borderId="6" xfId="0" applyFont="1" applyBorder="1" applyAlignment="1" applyProtection="1">
      <alignment wrapText="1"/>
      <protection hidden="1"/>
    </xf>
    <xf numFmtId="0" fontId="2" fillId="0" borderId="0" xfId="0" applyFont="1" applyBorder="1" applyAlignment="1" applyProtection="1">
      <alignment horizontal="center" wrapText="1"/>
      <protection hidden="1"/>
    </xf>
    <xf numFmtId="0" fontId="2" fillId="0" borderId="0" xfId="0" applyFont="1" applyAlignment="1" applyProtection="1">
      <alignment horizontal="center"/>
      <protection hidden="1"/>
    </xf>
    <xf numFmtId="0" fontId="1" fillId="0" borderId="3" xfId="0" applyFont="1" applyBorder="1" applyAlignment="1" applyProtection="1">
      <alignment horizontal="center" vertical="center" wrapText="1"/>
      <protection hidden="1"/>
    </xf>
    <xf numFmtId="0" fontId="1" fillId="0" borderId="6" xfId="0" applyFont="1" applyBorder="1" applyAlignment="1" applyProtection="1">
      <alignment horizontal="center" vertical="center" wrapText="1"/>
      <protection hidden="1"/>
    </xf>
    <xf numFmtId="0" fontId="13" fillId="0" borderId="6"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hidden="1"/>
    </xf>
    <xf numFmtId="0" fontId="0" fillId="0" borderId="0" xfId="0" quotePrefix="1" applyAlignment="1" applyProtection="1">
      <alignment horizontal="center"/>
      <protection hidden="1"/>
    </xf>
    <xf numFmtId="0" fontId="0" fillId="0" borderId="0" xfId="0" quotePrefix="1" applyAlignment="1" applyProtection="1">
      <alignment horizontal="center" vertical="center"/>
      <protection hidden="1"/>
    </xf>
    <xf numFmtId="0" fontId="0" fillId="0" borderId="0" xfId="0" applyAlignment="1" applyProtection="1">
      <alignment horizontal="center"/>
      <protection hidden="1"/>
    </xf>
    <xf numFmtId="0" fontId="0" fillId="0" borderId="0" xfId="0" applyAlignment="1" applyProtection="1">
      <alignment horizontal="center" vertical="center"/>
      <protection hidden="1"/>
    </xf>
    <xf numFmtId="0" fontId="0" fillId="14" borderId="29" xfId="0" applyFont="1" applyFill="1" applyBorder="1" applyAlignment="1" applyProtection="1">
      <alignment vertical="top" wrapText="1"/>
      <protection locked="0" hidden="1"/>
    </xf>
    <xf numFmtId="0" fontId="29" fillId="14" borderId="0" xfId="0" applyFont="1" applyFill="1" applyBorder="1" applyAlignment="1" applyProtection="1">
      <alignment horizontal="center" vertical="center" wrapText="1"/>
      <protection hidden="1"/>
    </xf>
    <xf numFmtId="0" fontId="29" fillId="9" borderId="0" xfId="0" applyFont="1" applyFill="1" applyBorder="1" applyAlignment="1" applyProtection="1">
      <alignment horizontal="center" vertical="center" wrapText="1"/>
      <protection hidden="1"/>
    </xf>
    <xf numFmtId="0" fontId="30" fillId="0" borderId="29" xfId="0" applyFont="1" applyFill="1" applyBorder="1" applyAlignment="1" applyProtection="1">
      <alignment vertical="top"/>
      <protection hidden="1"/>
    </xf>
    <xf numFmtId="0" fontId="14" fillId="8" borderId="30" xfId="0" applyFont="1" applyFill="1" applyBorder="1" applyAlignment="1" applyProtection="1">
      <alignment horizontal="center" vertical="center" wrapText="1"/>
      <protection hidden="1"/>
    </xf>
    <xf numFmtId="0" fontId="14" fillId="11" borderId="31" xfId="0" applyFont="1" applyFill="1" applyBorder="1" applyAlignment="1" applyProtection="1">
      <alignment horizontal="center" vertical="center" wrapText="1"/>
      <protection hidden="1"/>
    </xf>
    <xf numFmtId="10" fontId="42" fillId="12" borderId="31" xfId="3" applyNumberFormat="1" applyFont="1" applyFill="1" applyBorder="1" applyAlignment="1" applyProtection="1">
      <alignment horizontal="center" vertical="center" wrapText="1"/>
      <protection hidden="1"/>
    </xf>
    <xf numFmtId="10" fontId="42" fillId="12" borderId="33" xfId="3" applyNumberFormat="1" applyFont="1" applyFill="1" applyBorder="1" applyAlignment="1" applyProtection="1">
      <alignment horizontal="center" vertical="center" wrapText="1"/>
      <protection hidden="1"/>
    </xf>
    <xf numFmtId="10" fontId="42" fillId="12" borderId="34" xfId="3" applyNumberFormat="1" applyFont="1" applyFill="1" applyBorder="1" applyAlignment="1" applyProtection="1">
      <alignment horizontal="center" vertical="center" wrapText="1"/>
      <protection hidden="1"/>
    </xf>
    <xf numFmtId="0" fontId="7" fillId="8" borderId="68" xfId="0" applyFont="1" applyFill="1" applyBorder="1" applyAlignment="1" applyProtection="1">
      <alignment horizontal="center" vertical="center" wrapText="1"/>
      <protection hidden="1"/>
    </xf>
    <xf numFmtId="0" fontId="41" fillId="2" borderId="71" xfId="0" applyFont="1" applyFill="1" applyBorder="1" applyAlignment="1" applyProtection="1">
      <alignment horizontal="left" vertical="center" wrapText="1" indent="1"/>
      <protection hidden="1"/>
    </xf>
    <xf numFmtId="0" fontId="12" fillId="2" borderId="54" xfId="0" applyFont="1" applyFill="1" applyBorder="1" applyAlignment="1" applyProtection="1">
      <alignment horizontal="justify" vertical="center" wrapText="1"/>
      <protection hidden="1"/>
    </xf>
    <xf numFmtId="10" fontId="42" fillId="12" borderId="73" xfId="3" applyNumberFormat="1" applyFont="1" applyFill="1" applyBorder="1" applyAlignment="1" applyProtection="1">
      <alignment horizontal="center" vertical="center" wrapText="1"/>
      <protection hidden="1"/>
    </xf>
    <xf numFmtId="10" fontId="42" fillId="12" borderId="74" xfId="3" applyNumberFormat="1" applyFont="1" applyFill="1" applyBorder="1" applyAlignment="1" applyProtection="1">
      <alignment horizontal="center" vertical="center" wrapText="1"/>
      <protection hidden="1"/>
    </xf>
    <xf numFmtId="0" fontId="9" fillId="8" borderId="66" xfId="0" applyFont="1" applyFill="1" applyBorder="1" applyAlignment="1" applyProtection="1">
      <alignment vertical="center"/>
      <protection hidden="1"/>
    </xf>
    <xf numFmtId="0" fontId="7" fillId="8" borderId="59" xfId="0" applyFont="1" applyFill="1" applyBorder="1" applyAlignment="1" applyProtection="1">
      <alignment horizontal="center" vertical="center" wrapText="1"/>
      <protection hidden="1"/>
    </xf>
    <xf numFmtId="0" fontId="0" fillId="0" borderId="0" xfId="0" applyFont="1" applyBorder="1"/>
    <xf numFmtId="0" fontId="4" fillId="4" borderId="53" xfId="0" applyFont="1" applyFill="1" applyBorder="1" applyAlignment="1" applyProtection="1">
      <alignment horizontal="center" vertical="center" wrapText="1"/>
      <protection hidden="1"/>
    </xf>
    <xf numFmtId="0" fontId="4" fillId="13" borderId="53" xfId="0" applyFont="1" applyFill="1" applyBorder="1" applyAlignment="1" applyProtection="1">
      <alignment horizontal="center" vertical="center"/>
      <protection hidden="1"/>
    </xf>
    <xf numFmtId="0" fontId="4" fillId="3" borderId="53" xfId="0" applyFont="1" applyFill="1" applyBorder="1" applyAlignment="1" applyProtection="1">
      <alignment horizontal="center" vertical="center"/>
      <protection hidden="1"/>
    </xf>
    <xf numFmtId="0" fontId="4" fillId="13" borderId="49" xfId="0" applyFont="1" applyFill="1" applyBorder="1" applyAlignment="1" applyProtection="1">
      <alignment horizontal="center" vertical="center"/>
      <protection hidden="1"/>
    </xf>
    <xf numFmtId="0" fontId="4" fillId="3" borderId="49" xfId="0" applyFont="1" applyFill="1" applyBorder="1" applyAlignment="1" applyProtection="1">
      <alignment horizontal="center" vertical="center"/>
      <protection hidden="1"/>
    </xf>
    <xf numFmtId="0" fontId="44" fillId="3" borderId="56" xfId="0" applyFont="1" applyFill="1" applyBorder="1" applyAlignment="1" applyProtection="1">
      <alignment horizontal="left" indent="2"/>
      <protection hidden="1"/>
    </xf>
    <xf numFmtId="0" fontId="44" fillId="13" borderId="56" xfId="0" applyFont="1" applyFill="1" applyBorder="1" applyAlignment="1" applyProtection="1">
      <alignment horizontal="left" vertical="center" indent="3"/>
      <protection hidden="1"/>
    </xf>
    <xf numFmtId="0" fontId="44" fillId="0" borderId="56" xfId="0" applyFont="1" applyBorder="1" applyAlignment="1" applyProtection="1">
      <alignment horizontal="left" vertical="center" indent="4"/>
      <protection hidden="1"/>
    </xf>
    <xf numFmtId="0" fontId="44" fillId="0" borderId="56" xfId="0" applyFont="1" applyBorder="1" applyAlignment="1" applyProtection="1">
      <alignment horizontal="left" vertical="center" wrapText="1" indent="4"/>
      <protection hidden="1"/>
    </xf>
    <xf numFmtId="0" fontId="44" fillId="3" borderId="56" xfId="0" applyFont="1" applyFill="1" applyBorder="1" applyAlignment="1" applyProtection="1">
      <alignment horizontal="left" vertical="center" indent="2"/>
      <protection hidden="1"/>
    </xf>
    <xf numFmtId="0" fontId="4" fillId="4" borderId="22" xfId="0" applyFont="1" applyFill="1" applyBorder="1" applyAlignment="1" applyProtection="1">
      <alignment horizontal="center" vertical="center" wrapText="1"/>
      <protection hidden="1"/>
    </xf>
    <xf numFmtId="0" fontId="0" fillId="4" borderId="30" xfId="0" applyFill="1" applyBorder="1" applyProtection="1">
      <protection hidden="1"/>
    </xf>
    <xf numFmtId="0" fontId="0" fillId="12" borderId="31" xfId="0" applyFill="1" applyBorder="1" applyProtection="1">
      <protection hidden="1"/>
    </xf>
    <xf numFmtId="0" fontId="0" fillId="12" borderId="33" xfId="0" applyFill="1" applyBorder="1" applyProtection="1">
      <protection hidden="1"/>
    </xf>
    <xf numFmtId="0" fontId="0" fillId="12" borderId="34" xfId="0" applyFill="1" applyBorder="1" applyProtection="1">
      <protection hidden="1"/>
    </xf>
    <xf numFmtId="0" fontId="0" fillId="0" borderId="0" xfId="0" applyBorder="1"/>
    <xf numFmtId="0" fontId="0" fillId="0" borderId="0" xfId="0" applyBorder="1" applyProtection="1">
      <protection hidden="1"/>
    </xf>
    <xf numFmtId="0" fontId="4" fillId="4" borderId="46" xfId="0" applyFont="1" applyFill="1" applyBorder="1" applyAlignment="1" applyProtection="1">
      <alignment horizontal="center" vertical="center"/>
      <protection hidden="1"/>
    </xf>
    <xf numFmtId="0" fontId="9" fillId="10" borderId="0" xfId="0" applyFont="1" applyFill="1" applyBorder="1" applyAlignment="1" applyProtection="1">
      <alignment horizontal="center" vertical="center" wrapText="1"/>
      <protection hidden="1"/>
    </xf>
    <xf numFmtId="0" fontId="9" fillId="11" borderId="0" xfId="0" applyFont="1" applyFill="1" applyBorder="1" applyAlignment="1" applyProtection="1">
      <alignment horizontal="center" vertical="center" wrapText="1"/>
      <protection hidden="1"/>
    </xf>
    <xf numFmtId="0" fontId="9" fillId="11" borderId="65" xfId="0" applyFont="1" applyFill="1" applyBorder="1" applyAlignment="1" applyProtection="1">
      <alignment horizontal="center" vertical="center" wrapText="1"/>
      <protection hidden="1"/>
    </xf>
    <xf numFmtId="0" fontId="7" fillId="8" borderId="50" xfId="0" applyFont="1" applyFill="1" applyBorder="1" applyAlignment="1" applyProtection="1">
      <alignment horizontal="center" vertical="center" wrapText="1"/>
      <protection hidden="1"/>
    </xf>
    <xf numFmtId="0" fontId="7" fillId="8" borderId="45" xfId="0" applyFont="1" applyFill="1" applyBorder="1" applyAlignment="1" applyProtection="1">
      <alignment horizontal="center" vertical="center" wrapText="1"/>
      <protection hidden="1"/>
    </xf>
    <xf numFmtId="0" fontId="4" fillId="4" borderId="58" xfId="0" applyFont="1" applyFill="1" applyBorder="1" applyAlignment="1" applyProtection="1">
      <alignment horizontal="center" vertical="center"/>
      <protection hidden="1"/>
    </xf>
    <xf numFmtId="0" fontId="4" fillId="4" borderId="49" xfId="0" applyFont="1" applyFill="1" applyBorder="1" applyAlignment="1" applyProtection="1">
      <alignment horizontal="center" vertical="center"/>
      <protection hidden="1"/>
    </xf>
    <xf numFmtId="0" fontId="4" fillId="2" borderId="53" xfId="0" applyFont="1" applyFill="1" applyBorder="1" applyAlignment="1" applyProtection="1">
      <alignment horizontal="center" vertical="center"/>
      <protection hidden="1"/>
    </xf>
    <xf numFmtId="0" fontId="44" fillId="3" borderId="49" xfId="0" applyFont="1" applyFill="1" applyBorder="1" applyAlignment="1" applyProtection="1">
      <alignment horizontal="center" vertical="center"/>
      <protection hidden="1"/>
    </xf>
    <xf numFmtId="0" fontId="44" fillId="13" borderId="53" xfId="0" applyFont="1" applyFill="1" applyBorder="1" applyAlignment="1" applyProtection="1">
      <alignment horizontal="center" vertical="center"/>
      <protection hidden="1"/>
    </xf>
    <xf numFmtId="0" fontId="44" fillId="3" borderId="53" xfId="0" applyFont="1" applyFill="1" applyBorder="1" applyAlignment="1" applyProtection="1">
      <alignment horizontal="center" vertical="center"/>
      <protection hidden="1"/>
    </xf>
    <xf numFmtId="0" fontId="44" fillId="2" borderId="53" xfId="0" applyFont="1" applyFill="1" applyBorder="1" applyAlignment="1" applyProtection="1">
      <alignment horizontal="center" vertical="center"/>
      <protection hidden="1"/>
    </xf>
    <xf numFmtId="0" fontId="0" fillId="0" borderId="0" xfId="0" applyFont="1" applyBorder="1" applyProtection="1">
      <protection hidden="1"/>
    </xf>
    <xf numFmtId="0" fontId="0" fillId="5" borderId="0" xfId="0" applyFont="1" applyFill="1" applyBorder="1" applyAlignment="1">
      <alignment vertical="top"/>
    </xf>
    <xf numFmtId="0" fontId="0" fillId="5" borderId="0" xfId="0" applyFont="1" applyFill="1" applyBorder="1" applyAlignment="1" applyProtection="1">
      <alignment vertical="top"/>
      <protection locked="0" hidden="1"/>
    </xf>
    <xf numFmtId="0" fontId="0" fillId="5" borderId="0" xfId="0" applyFont="1" applyFill="1" applyBorder="1" applyAlignment="1" applyProtection="1">
      <alignment vertical="top"/>
      <protection hidden="1"/>
    </xf>
    <xf numFmtId="0" fontId="43" fillId="4" borderId="56" xfId="0" applyFont="1" applyFill="1" applyBorder="1" applyProtection="1">
      <protection hidden="1"/>
    </xf>
    <xf numFmtId="0" fontId="0" fillId="4" borderId="31" xfId="0" applyFont="1" applyFill="1" applyBorder="1" applyProtection="1">
      <protection hidden="1"/>
    </xf>
    <xf numFmtId="0" fontId="44" fillId="2" borderId="66" xfId="0" applyFont="1" applyFill="1" applyBorder="1" applyAlignment="1" applyProtection="1">
      <alignment horizontal="left" indent="1"/>
      <protection hidden="1"/>
    </xf>
    <xf numFmtId="0" fontId="44" fillId="13" borderId="56" xfId="0" applyFont="1" applyFill="1" applyBorder="1" applyAlignment="1" applyProtection="1">
      <alignment horizontal="left" indent="3"/>
      <protection hidden="1"/>
    </xf>
    <xf numFmtId="0" fontId="44" fillId="0" borderId="56" xfId="0" applyFont="1" applyBorder="1" applyAlignment="1" applyProtection="1">
      <alignment horizontal="left" indent="4"/>
      <protection hidden="1"/>
    </xf>
    <xf numFmtId="0" fontId="44" fillId="0" borderId="56" xfId="0" applyFont="1" applyBorder="1" applyAlignment="1" applyProtection="1">
      <alignment horizontal="left" indent="5"/>
      <protection hidden="1"/>
    </xf>
    <xf numFmtId="0" fontId="44" fillId="2" borderId="56" xfId="0" applyFont="1" applyFill="1" applyBorder="1" applyAlignment="1" applyProtection="1">
      <alignment horizontal="left" indent="1"/>
      <protection hidden="1"/>
    </xf>
    <xf numFmtId="0" fontId="44" fillId="13" borderId="59" xfId="0" applyFont="1" applyFill="1" applyBorder="1" applyAlignment="1" applyProtection="1">
      <alignment horizontal="left" indent="3"/>
      <protection hidden="1"/>
    </xf>
    <xf numFmtId="0" fontId="7" fillId="10" borderId="1" xfId="0" applyFont="1" applyFill="1" applyBorder="1" applyAlignment="1" applyProtection="1">
      <alignment horizontal="center" vertical="center"/>
      <protection hidden="1"/>
    </xf>
    <xf numFmtId="0" fontId="7" fillId="11" borderId="1" xfId="0" applyFont="1" applyFill="1" applyBorder="1" applyAlignment="1" applyProtection="1">
      <alignment horizontal="center" vertical="center"/>
      <protection hidden="1"/>
    </xf>
    <xf numFmtId="0" fontId="7" fillId="8" borderId="30" xfId="0" applyFont="1" applyFill="1" applyBorder="1" applyAlignment="1" applyProtection="1">
      <alignment horizontal="center" vertical="center"/>
      <protection hidden="1"/>
    </xf>
    <xf numFmtId="0" fontId="7" fillId="11" borderId="31" xfId="0" applyFont="1" applyFill="1" applyBorder="1" applyAlignment="1" applyProtection="1">
      <alignment horizontal="center" vertical="center"/>
      <protection hidden="1"/>
    </xf>
    <xf numFmtId="0" fontId="45" fillId="14" borderId="49" xfId="0" applyFont="1" applyFill="1" applyBorder="1" applyAlignment="1" applyProtection="1">
      <alignment horizontal="center" vertical="center" wrapText="1"/>
      <protection hidden="1"/>
    </xf>
    <xf numFmtId="0" fontId="45" fillId="14" borderId="50" xfId="0" applyFont="1" applyFill="1" applyBorder="1" applyAlignment="1" applyProtection="1">
      <alignment horizontal="center" vertical="center" wrapText="1"/>
      <protection hidden="1"/>
    </xf>
    <xf numFmtId="0" fontId="45" fillId="14" borderId="49" xfId="0" quotePrefix="1" applyFont="1" applyFill="1" applyBorder="1" applyAlignment="1" applyProtection="1">
      <alignment horizontal="center" vertical="center" wrapText="1"/>
      <protection hidden="1"/>
    </xf>
    <xf numFmtId="0" fontId="45" fillId="14" borderId="50" xfId="0" quotePrefix="1" applyFont="1" applyFill="1" applyBorder="1" applyAlignment="1" applyProtection="1">
      <alignment horizontal="center" vertical="center" wrapText="1"/>
      <protection hidden="1"/>
    </xf>
    <xf numFmtId="0" fontId="4" fillId="14" borderId="58" xfId="0" applyFont="1" applyFill="1" applyBorder="1" applyAlignment="1" applyProtection="1">
      <alignment horizontal="center" vertical="center"/>
      <protection locked="0"/>
    </xf>
    <xf numFmtId="0" fontId="0" fillId="3" borderId="58" xfId="0" applyFont="1" applyFill="1" applyBorder="1" applyProtection="1">
      <protection locked="0"/>
    </xf>
    <xf numFmtId="0" fontId="4" fillId="2" borderId="58" xfId="0" applyFont="1" applyFill="1" applyBorder="1" applyProtection="1">
      <protection locked="0"/>
    </xf>
    <xf numFmtId="0" fontId="4" fillId="13" borderId="58" xfId="0" applyFont="1" applyFill="1" applyBorder="1" applyAlignment="1" applyProtection="1">
      <alignment horizontal="center" vertical="center"/>
      <protection locked="0"/>
    </xf>
    <xf numFmtId="0" fontId="4" fillId="3" borderId="58" xfId="0" applyFont="1" applyFill="1" applyBorder="1" applyAlignment="1" applyProtection="1">
      <alignment horizontal="center" vertical="center"/>
      <protection locked="0"/>
    </xf>
    <xf numFmtId="0" fontId="4" fillId="14" borderId="60" xfId="0" applyFont="1" applyFill="1" applyBorder="1" applyAlignment="1" applyProtection="1">
      <alignment horizontal="center" vertical="center"/>
      <protection locked="0"/>
    </xf>
    <xf numFmtId="0" fontId="0" fillId="5" borderId="0" xfId="0" applyFont="1" applyFill="1" applyBorder="1" applyAlignment="1" applyProtection="1">
      <alignment vertical="top"/>
      <protection locked="0"/>
    </xf>
    <xf numFmtId="0" fontId="12" fillId="2" borderId="72" xfId="0" applyFont="1" applyFill="1" applyBorder="1" applyAlignment="1" applyProtection="1">
      <alignment horizontal="justify" vertical="center" wrapText="1"/>
      <protection locked="0"/>
    </xf>
    <xf numFmtId="0" fontId="4" fillId="14" borderId="58" xfId="0" applyFont="1" applyFill="1" applyBorder="1" applyAlignment="1" applyProtection="1">
      <alignment horizontal="center" vertical="center" wrapText="1"/>
      <protection locked="0"/>
    </xf>
    <xf numFmtId="0" fontId="4" fillId="14" borderId="60" xfId="0" applyFont="1" applyFill="1" applyBorder="1" applyAlignment="1" applyProtection="1">
      <alignment horizontal="center" vertical="center" wrapText="1"/>
      <protection locked="0"/>
    </xf>
    <xf numFmtId="0" fontId="12" fillId="2" borderId="55" xfId="0" applyFont="1" applyFill="1" applyBorder="1" applyAlignment="1" applyProtection="1">
      <alignment horizontal="justify" vertical="center" wrapText="1"/>
      <protection locked="0"/>
    </xf>
    <xf numFmtId="0" fontId="4" fillId="14" borderId="46" xfId="0" applyFont="1" applyFill="1" applyBorder="1" applyAlignment="1" applyProtection="1">
      <alignment horizontal="center" vertical="center" wrapText="1"/>
      <protection locked="0"/>
    </xf>
    <xf numFmtId="0" fontId="4" fillId="14" borderId="45" xfId="0" applyFont="1" applyFill="1" applyBorder="1" applyAlignment="1" applyProtection="1">
      <alignment horizontal="center" vertical="center" wrapText="1"/>
      <protection locked="0"/>
    </xf>
    <xf numFmtId="0" fontId="4" fillId="9" borderId="46" xfId="0" applyFont="1" applyFill="1" applyBorder="1" applyAlignment="1" applyProtection="1">
      <alignment horizontal="center" vertical="center" wrapText="1"/>
      <protection locked="0"/>
    </xf>
    <xf numFmtId="0" fontId="0" fillId="9" borderId="31" xfId="0" applyFont="1" applyFill="1" applyBorder="1" applyProtection="1">
      <protection locked="0"/>
    </xf>
    <xf numFmtId="0" fontId="0" fillId="0" borderId="0" xfId="0" applyProtection="1">
      <protection locked="0"/>
    </xf>
    <xf numFmtId="0" fontId="0" fillId="9" borderId="30" xfId="0" applyFill="1" applyBorder="1" applyProtection="1">
      <protection locked="0"/>
    </xf>
    <xf numFmtId="0" fontId="0" fillId="9" borderId="1" xfId="0" applyFill="1" applyBorder="1" applyProtection="1">
      <protection locked="0"/>
    </xf>
    <xf numFmtId="0" fontId="4" fillId="3" borderId="49" xfId="0" applyFont="1" applyFill="1" applyBorder="1" applyAlignment="1" applyProtection="1">
      <alignment horizontal="center" vertical="center"/>
      <protection locked="0"/>
    </xf>
    <xf numFmtId="0" fontId="0" fillId="3" borderId="31" xfId="0" applyFont="1" applyFill="1" applyBorder="1" applyProtection="1">
      <protection locked="0"/>
    </xf>
    <xf numFmtId="0" fontId="0" fillId="3" borderId="30" xfId="0" applyFill="1" applyBorder="1" applyProtection="1">
      <protection locked="0"/>
    </xf>
    <xf numFmtId="0" fontId="0" fillId="3" borderId="1" xfId="0" applyFill="1" applyBorder="1" applyProtection="1">
      <protection locked="0"/>
    </xf>
    <xf numFmtId="0" fontId="0" fillId="2" borderId="31" xfId="0" applyFont="1" applyFill="1" applyBorder="1" applyProtection="1">
      <protection locked="0"/>
    </xf>
    <xf numFmtId="0" fontId="0" fillId="2" borderId="30" xfId="0" applyFill="1" applyBorder="1" applyProtection="1">
      <protection locked="0"/>
    </xf>
    <xf numFmtId="0" fontId="0" fillId="2" borderId="1" xfId="0" applyFill="1" applyBorder="1" applyProtection="1">
      <protection locked="0"/>
    </xf>
    <xf numFmtId="0" fontId="0" fillId="3" borderId="49" xfId="0" applyFont="1" applyFill="1" applyBorder="1" applyProtection="1">
      <protection locked="0"/>
    </xf>
    <xf numFmtId="0" fontId="4" fillId="13" borderId="49" xfId="0" applyFont="1" applyFill="1" applyBorder="1" applyAlignment="1" applyProtection="1">
      <alignment horizontal="center" vertical="center"/>
      <protection locked="0"/>
    </xf>
    <xf numFmtId="0" fontId="0" fillId="13" borderId="31" xfId="0" applyFont="1" applyFill="1" applyBorder="1" applyProtection="1">
      <protection locked="0"/>
    </xf>
    <xf numFmtId="0" fontId="0" fillId="13" borderId="30" xfId="0" applyFill="1" applyBorder="1" applyProtection="1">
      <protection locked="0"/>
    </xf>
    <xf numFmtId="0" fontId="0" fillId="13" borderId="1" xfId="0" applyFill="1" applyBorder="1" applyProtection="1">
      <protection locked="0"/>
    </xf>
    <xf numFmtId="0" fontId="4" fillId="13" borderId="53" xfId="0" applyFont="1" applyFill="1" applyBorder="1" applyAlignment="1" applyProtection="1">
      <alignment horizontal="center" vertical="center"/>
      <protection locked="0"/>
    </xf>
    <xf numFmtId="0" fontId="4" fillId="9" borderId="45" xfId="0" applyFont="1" applyFill="1" applyBorder="1" applyAlignment="1" applyProtection="1">
      <alignment horizontal="center" vertical="center" wrapText="1"/>
      <protection locked="0"/>
    </xf>
    <xf numFmtId="0" fontId="0" fillId="9" borderId="34" xfId="0" applyFont="1" applyFill="1" applyBorder="1" applyProtection="1">
      <protection locked="0"/>
    </xf>
    <xf numFmtId="0" fontId="0" fillId="9" borderId="32" xfId="0" applyFill="1" applyBorder="1" applyProtection="1">
      <protection locked="0"/>
    </xf>
    <xf numFmtId="0" fontId="0" fillId="9" borderId="33" xfId="0" applyFill="1" applyBorder="1" applyProtection="1">
      <protection locked="0"/>
    </xf>
    <xf numFmtId="0" fontId="12" fillId="2" borderId="73" xfId="0" applyFont="1" applyFill="1" applyBorder="1" applyAlignment="1" applyProtection="1">
      <alignment horizontal="justify" vertical="center" wrapText="1"/>
      <protection locked="0"/>
    </xf>
    <xf numFmtId="0" fontId="12" fillId="2" borderId="54" xfId="0" applyFont="1" applyFill="1" applyBorder="1" applyAlignment="1" applyProtection="1">
      <alignment horizontal="justify" vertical="center" wrapText="1"/>
      <protection locked="0"/>
    </xf>
    <xf numFmtId="0" fontId="41" fillId="2" borderId="74" xfId="0" applyFont="1" applyFill="1" applyBorder="1" applyAlignment="1" applyProtection="1">
      <alignment horizontal="justify" vertical="center" wrapText="1"/>
      <protection locked="0"/>
    </xf>
    <xf numFmtId="0" fontId="0" fillId="0" borderId="0" xfId="0" applyFont="1" applyAlignment="1" applyProtection="1">
      <alignment vertical="center"/>
      <protection locked="0"/>
    </xf>
    <xf numFmtId="0" fontId="12" fillId="2" borderId="75" xfId="0" applyFont="1" applyFill="1" applyBorder="1" applyAlignment="1" applyProtection="1">
      <alignment horizontal="justify" vertical="center" wrapText="1"/>
      <protection locked="0"/>
    </xf>
    <xf numFmtId="0" fontId="4" fillId="9" borderId="1" xfId="0" applyFont="1" applyFill="1" applyBorder="1" applyAlignment="1" applyProtection="1">
      <alignment horizontal="center" vertical="center" wrapText="1"/>
      <protection locked="0"/>
    </xf>
    <xf numFmtId="0" fontId="4" fillId="14" borderId="31" xfId="0" applyFont="1" applyFill="1" applyBorder="1" applyAlignment="1" applyProtection="1">
      <alignment horizontal="center" vertical="center" wrapText="1"/>
      <protection locked="0"/>
    </xf>
    <xf numFmtId="0" fontId="4" fillId="9" borderId="30" xfId="0" applyFont="1" applyFill="1" applyBorder="1" applyAlignment="1" applyProtection="1">
      <alignment horizontal="center" vertical="center" wrapText="1"/>
      <protection locked="0"/>
    </xf>
    <xf numFmtId="0" fontId="4" fillId="9" borderId="33" xfId="0" applyFont="1" applyFill="1" applyBorder="1" applyAlignment="1" applyProtection="1">
      <alignment horizontal="center" vertical="center" wrapText="1"/>
      <protection locked="0"/>
    </xf>
    <xf numFmtId="0" fontId="4" fillId="14" borderId="34" xfId="0" applyFont="1" applyFill="1" applyBorder="1" applyAlignment="1" applyProtection="1">
      <alignment horizontal="center" vertical="center" wrapText="1"/>
      <protection locked="0"/>
    </xf>
    <xf numFmtId="0" fontId="4" fillId="9" borderId="32" xfId="0"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protection locked="0"/>
    </xf>
    <xf numFmtId="0" fontId="4" fillId="13" borderId="22" xfId="0" applyFont="1" applyFill="1" applyBorder="1" applyAlignment="1" applyProtection="1">
      <alignment horizontal="center" vertical="center"/>
      <protection locked="0"/>
    </xf>
    <xf numFmtId="0" fontId="44" fillId="3" borderId="58" xfId="0" applyFont="1" applyFill="1" applyBorder="1" applyAlignment="1" applyProtection="1">
      <alignment horizontal="center" vertical="center"/>
      <protection locked="0"/>
    </xf>
    <xf numFmtId="0" fontId="44" fillId="13" borderId="22" xfId="0" applyFont="1" applyFill="1" applyBorder="1" applyAlignment="1" applyProtection="1">
      <alignment horizontal="center" vertical="center"/>
      <protection locked="0"/>
    </xf>
    <xf numFmtId="0" fontId="44" fillId="14" borderId="58" xfId="0" applyFont="1" applyFill="1" applyBorder="1" applyAlignment="1" applyProtection="1">
      <alignment horizontal="center" vertical="center"/>
      <protection locked="0"/>
    </xf>
    <xf numFmtId="0" fontId="44" fillId="2" borderId="58" xfId="0" applyFont="1" applyFill="1" applyBorder="1" applyAlignment="1" applyProtection="1">
      <alignment horizontal="center" vertical="center"/>
      <protection locked="0"/>
    </xf>
    <xf numFmtId="0" fontId="44" fillId="13" borderId="58" xfId="0" applyFont="1" applyFill="1" applyBorder="1" applyAlignment="1" applyProtection="1">
      <alignment horizontal="center" vertical="center"/>
      <protection locked="0"/>
    </xf>
    <xf numFmtId="0" fontId="4" fillId="2" borderId="44" xfId="0" applyFont="1" applyFill="1" applyBorder="1" applyAlignment="1" applyProtection="1">
      <alignment horizontal="center" vertical="center"/>
      <protection locked="0"/>
    </xf>
    <xf numFmtId="0" fontId="4" fillId="14" borderId="46" xfId="0" applyFont="1" applyFill="1" applyBorder="1" applyAlignment="1" applyProtection="1">
      <alignment horizontal="center" vertical="center"/>
      <protection locked="0"/>
    </xf>
    <xf numFmtId="0" fontId="4" fillId="3" borderId="46" xfId="0" applyFont="1" applyFill="1" applyBorder="1" applyAlignment="1" applyProtection="1">
      <alignment horizontal="center" vertical="center"/>
      <protection locked="0"/>
    </xf>
    <xf numFmtId="0" fontId="4" fillId="13" borderId="46" xfId="0" applyFont="1" applyFill="1" applyBorder="1" applyAlignment="1" applyProtection="1">
      <alignment horizontal="center" vertical="center"/>
      <protection locked="0"/>
    </xf>
    <xf numFmtId="0" fontId="4" fillId="13" borderId="44" xfId="0" applyFont="1" applyFill="1" applyBorder="1" applyAlignment="1" applyProtection="1">
      <alignment horizontal="center" vertical="center"/>
      <protection locked="0"/>
    </xf>
    <xf numFmtId="0" fontId="44" fillId="3" borderId="46" xfId="0" applyFont="1" applyFill="1" applyBorder="1" applyAlignment="1" applyProtection="1">
      <alignment horizontal="center" vertical="center"/>
      <protection locked="0"/>
    </xf>
    <xf numFmtId="0" fontId="44" fillId="13" borderId="44" xfId="0" applyFont="1" applyFill="1" applyBorder="1" applyAlignment="1" applyProtection="1">
      <alignment horizontal="center" vertical="center"/>
      <protection locked="0"/>
    </xf>
    <xf numFmtId="0" fontId="44" fillId="14" borderId="46" xfId="0" applyFont="1" applyFill="1" applyBorder="1" applyAlignment="1" applyProtection="1">
      <alignment horizontal="center" vertical="center"/>
      <protection locked="0"/>
    </xf>
    <xf numFmtId="0" fontId="44" fillId="2" borderId="46" xfId="0" applyFont="1" applyFill="1" applyBorder="1" applyAlignment="1" applyProtection="1">
      <alignment horizontal="center" vertical="center"/>
      <protection locked="0"/>
    </xf>
    <xf numFmtId="0" fontId="44" fillId="13" borderId="46" xfId="0" applyFont="1" applyFill="1" applyBorder="1" applyAlignment="1" applyProtection="1">
      <alignment horizontal="center" vertical="center"/>
      <protection locked="0"/>
    </xf>
    <xf numFmtId="0" fontId="4" fillId="14" borderId="45"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0" fillId="2" borderId="4" xfId="0" applyFont="1" applyFill="1" applyBorder="1" applyProtection="1">
      <protection locked="0"/>
    </xf>
    <xf numFmtId="0" fontId="4" fillId="2" borderId="49" xfId="0" applyFont="1" applyFill="1" applyBorder="1" applyProtection="1">
      <protection locked="0"/>
    </xf>
    <xf numFmtId="0" fontId="0" fillId="2" borderId="35" xfId="0" applyFont="1" applyFill="1" applyBorder="1" applyProtection="1">
      <protection locked="0"/>
    </xf>
    <xf numFmtId="0" fontId="4" fillId="9" borderId="1" xfId="0" applyFont="1" applyFill="1" applyBorder="1" applyAlignment="1" applyProtection="1">
      <alignment horizontal="center" vertical="center"/>
      <protection locked="0"/>
    </xf>
    <xf numFmtId="0" fontId="0" fillId="9" borderId="31" xfId="0" applyFont="1" applyFill="1" applyBorder="1" applyAlignment="1" applyProtection="1">
      <alignment horizontal="left" indent="2"/>
      <protection locked="0"/>
    </xf>
    <xf numFmtId="0" fontId="4" fillId="3" borderId="1" xfId="0" applyFont="1" applyFill="1" applyBorder="1" applyAlignment="1" applyProtection="1">
      <alignment horizontal="center" vertical="center"/>
      <protection locked="0"/>
    </xf>
    <xf numFmtId="0" fontId="0" fillId="3" borderId="1" xfId="0" applyFont="1" applyFill="1" applyBorder="1" applyAlignment="1" applyProtection="1">
      <alignment horizontal="center" vertical="center"/>
      <protection locked="0"/>
    </xf>
    <xf numFmtId="0" fontId="4" fillId="13" borderId="1" xfId="0" applyFont="1" applyFill="1" applyBorder="1" applyAlignment="1" applyProtection="1">
      <alignment horizontal="center" vertical="center"/>
      <protection locked="0"/>
    </xf>
    <xf numFmtId="0" fontId="0" fillId="13" borderId="1" xfId="0" applyFont="1" applyFill="1" applyBorder="1" applyAlignment="1" applyProtection="1">
      <alignment horizontal="center" vertical="center"/>
      <protection locked="0"/>
    </xf>
    <xf numFmtId="0" fontId="4" fillId="13" borderId="48"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31" xfId="0" applyFont="1" applyBorder="1" applyProtection="1">
      <protection locked="0"/>
    </xf>
    <xf numFmtId="0" fontId="0" fillId="0" borderId="30" xfId="0" applyBorder="1" applyProtection="1">
      <protection locked="0"/>
    </xf>
    <xf numFmtId="0" fontId="0" fillId="0" borderId="1" xfId="0" applyBorder="1" applyProtection="1">
      <protection locked="0"/>
    </xf>
    <xf numFmtId="0" fontId="4" fillId="3" borderId="53" xfId="0" applyFont="1" applyFill="1" applyBorder="1" applyAlignment="1" applyProtection="1">
      <alignment horizontal="center" vertical="center"/>
      <protection locked="0"/>
    </xf>
    <xf numFmtId="0" fontId="44" fillId="3" borderId="1" xfId="0" applyFont="1" applyFill="1" applyBorder="1" applyAlignment="1" applyProtection="1">
      <alignment horizontal="center" vertical="center"/>
      <protection locked="0"/>
    </xf>
    <xf numFmtId="0" fontId="44" fillId="3" borderId="49" xfId="0" applyFont="1" applyFill="1" applyBorder="1" applyAlignment="1" applyProtection="1">
      <alignment horizontal="center" vertical="center"/>
      <protection locked="0"/>
    </xf>
    <xf numFmtId="0" fontId="44" fillId="13" borderId="1" xfId="0" applyFont="1" applyFill="1" applyBorder="1" applyAlignment="1" applyProtection="1">
      <alignment horizontal="center" vertical="center"/>
      <protection locked="0"/>
    </xf>
    <xf numFmtId="0" fontId="44" fillId="13" borderId="53" xfId="0" applyFont="1" applyFill="1" applyBorder="1" applyAlignment="1" applyProtection="1">
      <alignment horizontal="center" vertical="center"/>
      <protection locked="0"/>
    </xf>
    <xf numFmtId="0" fontId="44" fillId="9" borderId="1" xfId="0" applyFont="1" applyFill="1" applyBorder="1" applyAlignment="1" applyProtection="1">
      <alignment horizontal="center" vertical="center"/>
      <protection locked="0"/>
    </xf>
    <xf numFmtId="0" fontId="44" fillId="3" borderId="53" xfId="0" applyFont="1" applyFill="1" applyBorder="1" applyAlignment="1" applyProtection="1">
      <alignment horizontal="center" vertical="center"/>
      <protection locked="0"/>
    </xf>
    <xf numFmtId="0" fontId="44" fillId="2" borderId="1" xfId="0" applyFont="1" applyFill="1" applyBorder="1" applyAlignment="1" applyProtection="1">
      <alignment horizontal="center" vertical="center"/>
      <protection locked="0"/>
    </xf>
    <xf numFmtId="0" fontId="44" fillId="2" borderId="53"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4" fillId="9" borderId="33" xfId="0" applyFont="1" applyFill="1" applyBorder="1" applyAlignment="1" applyProtection="1">
      <alignment horizontal="center" vertical="center"/>
      <protection locked="0"/>
    </xf>
    <xf numFmtId="0" fontId="4" fillId="9" borderId="33" xfId="0" applyFont="1" applyFill="1" applyBorder="1" applyAlignment="1" applyProtection="1">
      <alignment horizontal="center" vertical="center"/>
      <protection locked="0"/>
    </xf>
    <xf numFmtId="0" fontId="4" fillId="14" borderId="56" xfId="0" applyFont="1" applyFill="1" applyBorder="1" applyAlignment="1" applyProtection="1">
      <alignment horizontal="left" vertical="center" wrapText="1" indent="3"/>
      <protection locked="0" hidden="1"/>
    </xf>
    <xf numFmtId="0" fontId="4" fillId="14" borderId="59" xfId="0" applyFont="1" applyFill="1" applyBorder="1" applyAlignment="1" applyProtection="1">
      <alignment horizontal="left" vertical="center" wrapText="1" indent="3"/>
      <protection locked="0" hidden="1"/>
    </xf>
    <xf numFmtId="0" fontId="4" fillId="9" borderId="69" xfId="0" quotePrefix="1" applyFont="1" applyFill="1" applyBorder="1" applyAlignment="1" applyProtection="1">
      <alignment horizontal="center" vertical="center" wrapText="1"/>
      <protection locked="0"/>
    </xf>
    <xf numFmtId="0" fontId="4" fillId="9" borderId="70" xfId="0" quotePrefix="1" applyFont="1" applyFill="1" applyBorder="1" applyAlignment="1" applyProtection="1">
      <alignment horizontal="center" vertical="center" wrapText="1"/>
      <protection locked="0"/>
    </xf>
    <xf numFmtId="0" fontId="24" fillId="5" borderId="0" xfId="0" applyFont="1" applyFill="1" applyAlignment="1" applyProtection="1">
      <alignment horizontal="left" vertical="top" wrapText="1"/>
      <protection hidden="1"/>
    </xf>
    <xf numFmtId="0" fontId="23" fillId="0" borderId="15" xfId="0" quotePrefix="1" applyFont="1" applyBorder="1" applyAlignment="1" applyProtection="1">
      <alignment horizontal="center" vertical="top" wrapText="1"/>
      <protection hidden="1"/>
    </xf>
    <xf numFmtId="0" fontId="23" fillId="0" borderId="0" xfId="0" quotePrefix="1" applyFont="1" applyBorder="1" applyAlignment="1" applyProtection="1">
      <alignment horizontal="center" vertical="top" wrapText="1"/>
      <protection hidden="1"/>
    </xf>
    <xf numFmtId="0" fontId="23" fillId="0" borderId="16" xfId="0" quotePrefix="1" applyFont="1" applyBorder="1" applyAlignment="1" applyProtection="1">
      <alignment horizontal="center" vertical="top" wrapText="1"/>
      <protection hidden="1"/>
    </xf>
    <xf numFmtId="0" fontId="23" fillId="0" borderId="17" xfId="0" quotePrefix="1" applyFont="1" applyBorder="1" applyAlignment="1" applyProtection="1">
      <alignment horizontal="center" vertical="top" wrapText="1"/>
      <protection hidden="1"/>
    </xf>
    <xf numFmtId="0" fontId="23" fillId="0" borderId="21" xfId="0" quotePrefix="1" applyFont="1" applyBorder="1" applyAlignment="1" applyProtection="1">
      <alignment horizontal="center" vertical="top" wrapText="1"/>
      <protection hidden="1"/>
    </xf>
    <xf numFmtId="0" fontId="23" fillId="0" borderId="18" xfId="0" quotePrefix="1" applyFont="1" applyBorder="1" applyAlignment="1" applyProtection="1">
      <alignment horizontal="center" vertical="top" wrapText="1"/>
      <protection hidden="1"/>
    </xf>
    <xf numFmtId="0" fontId="20" fillId="0" borderId="20" xfId="0" applyFont="1" applyBorder="1" applyAlignment="1" applyProtection="1">
      <alignment horizontal="center" vertical="center" wrapText="1"/>
      <protection hidden="1"/>
    </xf>
    <xf numFmtId="0" fontId="20" fillId="0" borderId="13" xfId="0" applyFont="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20" fillId="0" borderId="16" xfId="0" applyFont="1" applyBorder="1" applyAlignment="1" applyProtection="1">
      <alignment horizontal="center" vertical="center" wrapText="1"/>
      <protection hidden="1"/>
    </xf>
    <xf numFmtId="0" fontId="21" fillId="5" borderId="23" xfId="0" applyFont="1" applyFill="1" applyBorder="1" applyAlignment="1" applyProtection="1">
      <alignment horizontal="center" vertical="top"/>
      <protection hidden="1"/>
    </xf>
    <xf numFmtId="0" fontId="21" fillId="5" borderId="24" xfId="0" applyFont="1" applyFill="1" applyBorder="1" applyAlignment="1" applyProtection="1">
      <alignment horizontal="center" vertical="top"/>
      <protection hidden="1"/>
    </xf>
    <xf numFmtId="0" fontId="21" fillId="5" borderId="25" xfId="0" applyFont="1" applyFill="1" applyBorder="1" applyAlignment="1" applyProtection="1">
      <alignment horizontal="center" vertical="top"/>
      <protection hidden="1"/>
    </xf>
    <xf numFmtId="0" fontId="21" fillId="5" borderId="26" xfId="0" applyFont="1" applyFill="1" applyBorder="1" applyAlignment="1" applyProtection="1">
      <alignment horizontal="center" vertical="top"/>
      <protection hidden="1"/>
    </xf>
    <xf numFmtId="0" fontId="21" fillId="5"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wrapText="1"/>
      <protection hidden="1"/>
    </xf>
    <xf numFmtId="0" fontId="9" fillId="8" borderId="8" xfId="0" applyFont="1" applyFill="1" applyBorder="1" applyAlignment="1" applyProtection="1">
      <alignment horizontal="center" vertical="center"/>
      <protection hidden="1"/>
    </xf>
    <xf numFmtId="0" fontId="17" fillId="8" borderId="9" xfId="0" applyFont="1" applyFill="1" applyBorder="1" applyAlignment="1" applyProtection="1">
      <alignment horizontal="center" vertical="center"/>
      <protection hidden="1"/>
    </xf>
    <xf numFmtId="0" fontId="0" fillId="0" borderId="12" xfId="0" applyFont="1" applyBorder="1" applyAlignment="1" applyProtection="1">
      <alignment horizontal="center"/>
      <protection hidden="1"/>
    </xf>
    <xf numFmtId="0" fontId="0" fillId="0" borderId="14" xfId="0" applyFont="1" applyBorder="1" applyAlignment="1" applyProtection="1">
      <alignment horizontal="center"/>
      <protection hidden="1"/>
    </xf>
    <xf numFmtId="0" fontId="0" fillId="0" borderId="19" xfId="0" applyFont="1" applyBorder="1" applyAlignment="1" applyProtection="1">
      <alignment horizontal="center"/>
      <protection hidden="1"/>
    </xf>
    <xf numFmtId="0" fontId="0" fillId="0" borderId="25" xfId="0" applyFont="1" applyFill="1" applyBorder="1" applyAlignment="1" applyProtection="1">
      <alignment horizontal="center" wrapText="1"/>
      <protection hidden="1"/>
    </xf>
    <xf numFmtId="0" fontId="0" fillId="0" borderId="26" xfId="0" applyFont="1" applyFill="1" applyBorder="1" applyAlignment="1" applyProtection="1">
      <alignment horizontal="center" wrapText="1"/>
      <protection hidden="1"/>
    </xf>
    <xf numFmtId="0" fontId="0" fillId="0" borderId="0" xfId="0" applyFont="1" applyBorder="1" applyAlignment="1">
      <alignment horizontal="center"/>
    </xf>
    <xf numFmtId="0" fontId="0" fillId="0" borderId="27" xfId="0" applyFont="1" applyBorder="1" applyAlignment="1" applyProtection="1">
      <alignment horizontal="center" wrapText="1"/>
      <protection hidden="1"/>
    </xf>
    <xf numFmtId="0" fontId="0" fillId="0" borderId="28" xfId="0" applyFont="1" applyBorder="1" applyAlignment="1" applyProtection="1">
      <alignment horizontal="center" wrapText="1"/>
      <protection hidden="1"/>
    </xf>
    <xf numFmtId="0" fontId="0" fillId="0" borderId="0" xfId="0" applyFont="1" applyBorder="1" applyAlignment="1" applyProtection="1">
      <alignment horizontal="center"/>
      <protection hidden="1"/>
    </xf>
    <xf numFmtId="0" fontId="30" fillId="0" borderId="38" xfId="0" applyFont="1" applyBorder="1" applyAlignment="1" applyProtection="1">
      <alignment horizontal="left" vertical="top"/>
      <protection hidden="1"/>
    </xf>
    <xf numFmtId="0" fontId="30" fillId="0" borderId="39" xfId="0" applyFont="1" applyBorder="1" applyAlignment="1" applyProtection="1">
      <alignment horizontal="left" vertical="top"/>
      <protection hidden="1"/>
    </xf>
    <xf numFmtId="0" fontId="29" fillId="0" borderId="0" xfId="0" applyFont="1" applyBorder="1" applyAlignment="1" applyProtection="1">
      <alignment horizontal="left" vertical="top" wrapText="1"/>
      <protection hidden="1"/>
    </xf>
    <xf numFmtId="0" fontId="29" fillId="0" borderId="40" xfId="0" applyFont="1" applyBorder="1" applyAlignment="1" applyProtection="1">
      <alignment horizontal="left" vertical="top" wrapText="1"/>
      <protection hidden="1"/>
    </xf>
    <xf numFmtId="0" fontId="29" fillId="0" borderId="41" xfId="0" applyFont="1" applyBorder="1" applyAlignment="1" applyProtection="1">
      <alignment horizontal="left" vertical="top" wrapText="1"/>
      <protection hidden="1"/>
    </xf>
    <xf numFmtId="0" fontId="29" fillId="0" borderId="40" xfId="0" applyFont="1" applyFill="1" applyBorder="1" applyAlignment="1" applyProtection="1">
      <alignment horizontal="left" vertical="top" wrapText="1"/>
      <protection hidden="1"/>
    </xf>
    <xf numFmtId="0" fontId="29" fillId="0" borderId="41" xfId="0" applyFont="1" applyFill="1" applyBorder="1" applyAlignment="1" applyProtection="1">
      <alignment horizontal="left" vertical="top" wrapText="1"/>
      <protection hidden="1"/>
    </xf>
    <xf numFmtId="0" fontId="9" fillId="8" borderId="47" xfId="0" applyFont="1" applyFill="1" applyBorder="1" applyAlignment="1" applyProtection="1">
      <alignment horizontal="center" vertical="center" wrapText="1"/>
      <protection hidden="1"/>
    </xf>
    <xf numFmtId="0" fontId="9" fillId="8" borderId="42" xfId="0" applyFont="1" applyFill="1" applyBorder="1" applyAlignment="1" applyProtection="1">
      <alignment horizontal="center" vertical="center" wrapText="1"/>
      <protection hidden="1"/>
    </xf>
    <xf numFmtId="0" fontId="9" fillId="8" borderId="53" xfId="0" applyFont="1" applyFill="1" applyBorder="1" applyAlignment="1" applyProtection="1">
      <alignment horizontal="center" vertical="center" wrapText="1"/>
      <protection hidden="1"/>
    </xf>
    <xf numFmtId="0" fontId="9" fillId="8" borderId="43" xfId="0" applyFont="1" applyFill="1" applyBorder="1" applyAlignment="1" applyProtection="1">
      <alignment horizontal="center" vertical="center" wrapText="1"/>
      <protection hidden="1"/>
    </xf>
    <xf numFmtId="0" fontId="9" fillId="8" borderId="48" xfId="0" applyFont="1" applyFill="1" applyBorder="1" applyAlignment="1" applyProtection="1">
      <alignment horizontal="center" vertical="center" wrapText="1"/>
      <protection hidden="1"/>
    </xf>
    <xf numFmtId="0" fontId="9" fillId="8" borderId="44" xfId="0" applyFont="1" applyFill="1" applyBorder="1" applyAlignment="1" applyProtection="1">
      <alignment horizontal="center" vertical="center" wrapText="1"/>
      <protection hidden="1"/>
    </xf>
    <xf numFmtId="0" fontId="14" fillId="8" borderId="49" xfId="0" applyFont="1" applyFill="1" applyBorder="1" applyAlignment="1" applyProtection="1">
      <alignment horizontal="center" vertical="center" wrapText="1"/>
      <protection hidden="1"/>
    </xf>
    <xf numFmtId="0" fontId="14" fillId="8" borderId="46" xfId="0" applyFont="1" applyFill="1" applyBorder="1" applyAlignment="1" applyProtection="1">
      <alignment horizontal="center" vertical="center" wrapText="1"/>
      <protection hidden="1"/>
    </xf>
    <xf numFmtId="0" fontId="7" fillId="8" borderId="50" xfId="0" applyFont="1" applyFill="1" applyBorder="1" applyAlignment="1" applyProtection="1">
      <alignment horizontal="center" vertical="center" wrapText="1"/>
      <protection hidden="1"/>
    </xf>
    <xf numFmtId="0" fontId="7" fillId="8" borderId="45" xfId="0" applyFont="1" applyFill="1" applyBorder="1" applyAlignment="1" applyProtection="1">
      <alignment horizontal="center" vertical="center" wrapText="1"/>
      <protection hidden="1"/>
    </xf>
    <xf numFmtId="0" fontId="9" fillId="10" borderId="0" xfId="0" applyFont="1" applyFill="1" applyBorder="1" applyAlignment="1" applyProtection="1">
      <alignment horizontal="center" vertical="center" wrapText="1"/>
      <protection hidden="1"/>
    </xf>
    <xf numFmtId="0" fontId="9" fillId="11" borderId="0" xfId="0" applyFont="1" applyFill="1" applyBorder="1" applyAlignment="1" applyProtection="1">
      <alignment horizontal="center" vertical="center" wrapText="1"/>
      <protection hidden="1"/>
    </xf>
    <xf numFmtId="0" fontId="9" fillId="11" borderId="65" xfId="0" applyFont="1" applyFill="1" applyBorder="1" applyAlignment="1" applyProtection="1">
      <alignment horizontal="center" vertical="center" wrapText="1"/>
      <protection hidden="1"/>
    </xf>
    <xf numFmtId="0" fontId="9" fillId="8" borderId="61" xfId="0" applyFont="1" applyFill="1" applyBorder="1" applyAlignment="1" applyProtection="1">
      <alignment horizontal="center" vertical="center"/>
      <protection hidden="1"/>
    </xf>
    <xf numFmtId="0" fontId="9" fillId="8" borderId="66" xfId="0" applyFont="1" applyFill="1" applyBorder="1" applyAlignment="1" applyProtection="1">
      <alignment horizontal="center" vertical="center"/>
      <protection hidden="1"/>
    </xf>
    <xf numFmtId="10" fontId="46" fillId="12" borderId="62" xfId="3" applyNumberFormat="1" applyFont="1" applyFill="1" applyBorder="1" applyAlignment="1" applyProtection="1">
      <alignment horizontal="left" vertical="center" wrapText="1"/>
      <protection hidden="1"/>
    </xf>
    <xf numFmtId="10" fontId="46" fillId="12" borderId="63" xfId="3" applyNumberFormat="1" applyFont="1" applyFill="1" applyBorder="1" applyAlignment="1" applyProtection="1">
      <alignment horizontal="left" vertical="center" wrapText="1"/>
      <protection hidden="1"/>
    </xf>
    <xf numFmtId="10" fontId="46" fillId="12" borderId="64" xfId="3" applyNumberFormat="1" applyFont="1" applyFill="1" applyBorder="1" applyAlignment="1" applyProtection="1">
      <alignment horizontal="left" vertical="center" wrapText="1"/>
      <protection hidden="1"/>
    </xf>
    <xf numFmtId="0" fontId="9" fillId="8" borderId="36" xfId="0" applyFont="1" applyFill="1" applyBorder="1" applyAlignment="1" applyProtection="1">
      <alignment horizontal="center" vertical="center" wrapText="1"/>
      <protection hidden="1"/>
    </xf>
    <xf numFmtId="0" fontId="9" fillId="8" borderId="52" xfId="0" applyFont="1" applyFill="1" applyBorder="1" applyAlignment="1" applyProtection="1">
      <alignment horizontal="center" vertical="center" wrapText="1"/>
      <protection hidden="1"/>
    </xf>
    <xf numFmtId="0" fontId="9" fillId="8" borderId="35" xfId="0" applyFont="1" applyFill="1" applyBorder="1" applyAlignment="1" applyProtection="1">
      <alignment horizontal="center" vertical="center" wrapText="1"/>
      <protection hidden="1"/>
    </xf>
    <xf numFmtId="0" fontId="9" fillId="8" borderId="37" xfId="0" applyFont="1" applyFill="1" applyBorder="1" applyAlignment="1" applyProtection="1">
      <alignment horizontal="center" vertical="center" wrapText="1"/>
      <protection hidden="1"/>
    </xf>
    <xf numFmtId="0" fontId="9" fillId="8" borderId="51" xfId="0" applyFont="1" applyFill="1" applyBorder="1" applyAlignment="1" applyProtection="1">
      <alignment horizontal="center" vertical="center" wrapText="1"/>
      <protection hidden="1"/>
    </xf>
    <xf numFmtId="0" fontId="9" fillId="8" borderId="4" xfId="0" applyFont="1" applyFill="1" applyBorder="1" applyAlignment="1" applyProtection="1">
      <alignment horizontal="center" vertical="center" wrapText="1"/>
      <protection hidden="1"/>
    </xf>
    <xf numFmtId="0" fontId="9" fillId="8" borderId="62" xfId="0" applyFont="1" applyFill="1" applyBorder="1" applyAlignment="1" applyProtection="1">
      <alignment horizontal="center" vertical="center"/>
      <protection hidden="1"/>
    </xf>
    <xf numFmtId="0" fontId="14" fillId="8" borderId="57" xfId="0" applyFont="1" applyFill="1" applyBorder="1" applyAlignment="1" applyProtection="1">
      <alignment horizontal="center" vertical="center" wrapText="1"/>
      <protection hidden="1"/>
    </xf>
    <xf numFmtId="0" fontId="14" fillId="8" borderId="67" xfId="0" applyFont="1" applyFill="1" applyBorder="1" applyAlignment="1" applyProtection="1">
      <alignment horizontal="center" vertical="center" wrapText="1"/>
      <protection hidden="1"/>
    </xf>
  </cellXfs>
  <cellStyles count="5">
    <cellStyle name="D&amp;S rechts+1" xfId="2" xr:uid="{00000000-0005-0000-0000-000000000000}"/>
    <cellStyle name="D&amp;S Standard" xfId="1" xr:uid="{00000000-0005-0000-0000-000001000000}"/>
    <cellStyle name="Link" xfId="4" builtinId="8"/>
    <cellStyle name="Prozent" xfId="3" builtinId="5"/>
    <cellStyle name="Standard" xfId="0" builtinId="0"/>
  </cellStyles>
  <dxfs count="0"/>
  <tableStyles count="0" defaultTableStyle="TableStyleMedium2" defaultPivotStyle="PivotStyleLight16"/>
  <colors>
    <mruColors>
      <color rgb="FF018A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s://www.vdi.de/"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47623</xdr:colOff>
      <xdr:row>2</xdr:row>
      <xdr:rowOff>53930</xdr:rowOff>
    </xdr:from>
    <xdr:to>
      <xdr:col>4</xdr:col>
      <xdr:colOff>660399</xdr:colOff>
      <xdr:row>4</xdr:row>
      <xdr:rowOff>300989</xdr:rowOff>
    </xdr:to>
    <xdr:pic>
      <xdr:nvPicPr>
        <xdr:cNvPr id="31" name="Grafik 30">
          <a:extLst>
            <a:ext uri="{FF2B5EF4-FFF2-40B4-BE49-F238E27FC236}">
              <a16:creationId xmlns:a16="http://schemas.microsoft.com/office/drawing/2014/main" id="{37393867-3797-4384-856A-68ED0F9DF2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7290" y="1036063"/>
          <a:ext cx="4515909" cy="907459"/>
        </a:xfrm>
        <a:prstGeom prst="rect">
          <a:avLst/>
        </a:prstGeom>
      </xdr:spPr>
    </xdr:pic>
    <xdr:clientData/>
  </xdr:twoCellAnchor>
  <xdr:twoCellAnchor editAs="oneCell">
    <xdr:from>
      <xdr:col>9</xdr:col>
      <xdr:colOff>43464</xdr:colOff>
      <xdr:row>2</xdr:row>
      <xdr:rowOff>254644</xdr:rowOff>
    </xdr:from>
    <xdr:to>
      <xdr:col>10</xdr:col>
      <xdr:colOff>1361473</xdr:colOff>
      <xdr:row>4</xdr:row>
      <xdr:rowOff>282078</xdr:rowOff>
    </xdr:to>
    <xdr:pic>
      <xdr:nvPicPr>
        <xdr:cNvPr id="3" name="Grafik 2">
          <a:hlinkClick xmlns:r="http://schemas.openxmlformats.org/officeDocument/2006/relationships" r:id="rId2"/>
          <a:extLst>
            <a:ext uri="{FF2B5EF4-FFF2-40B4-BE49-F238E27FC236}">
              <a16:creationId xmlns:a16="http://schemas.microsoft.com/office/drawing/2014/main" id="{202A8214-0090-4CB3-A779-1E5F78BFA43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293670" y="926997"/>
          <a:ext cx="2752362" cy="6997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sp1-stuttgart\4600_4699\Documents%20and%20Settings\buergelb\Local%20Settings\Temporary%20Internet%20Files\OLK73\_Project\03_NBB_Projektleitung\05_Controlling\03_Kostensch&#228;tzung\ICE\01_CES\NBB_CES_ICE_Entwurf_06-08-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S Entwurf"/>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F51B8-83D6-40AC-A75A-1CA522F4AE7D}">
  <sheetPr>
    <tabColor theme="0" tint="-0.249977111117893"/>
    <pageSetUpPr fitToPage="1"/>
  </sheetPr>
  <dimension ref="A1:AK38"/>
  <sheetViews>
    <sheetView workbookViewId="0">
      <selection activeCell="C2" sqref="C2"/>
    </sheetView>
  </sheetViews>
  <sheetFormatPr baseColWidth="10" defaultColWidth="0" defaultRowHeight="0" customHeight="1" zeroHeight="1"/>
  <cols>
    <col min="1" max="1" width="1.68359375" style="28" customWidth="1"/>
    <col min="2" max="2" width="1.83984375" style="28" customWidth="1"/>
    <col min="3" max="3" width="47.68359375" style="28" customWidth="1"/>
    <col min="4" max="4" width="3.41796875" style="28" customWidth="1"/>
    <col min="5" max="5" width="46.1015625" style="28" customWidth="1"/>
    <col min="6" max="6" width="3" style="28" customWidth="1"/>
    <col min="7" max="7" width="1.83984375" style="28" customWidth="1"/>
    <col min="8" max="8" width="1.68359375" style="28" customWidth="1"/>
    <col min="9" max="9" width="1.3125" style="14" customWidth="1"/>
    <col min="10" max="11" width="21.41796875" style="28" customWidth="1"/>
    <col min="12" max="36" width="0" style="15" hidden="1" customWidth="1"/>
    <col min="37" max="37" width="0" style="16" hidden="1" customWidth="1"/>
    <col min="38" max="16384" width="10.83984375" style="16" hidden="1"/>
  </cols>
  <sheetData>
    <row r="1" spans="1:16" ht="26.25" customHeight="1">
      <c r="A1" s="8"/>
      <c r="B1" s="9" t="s">
        <v>97</v>
      </c>
      <c r="C1" s="10"/>
      <c r="D1" s="11"/>
      <c r="E1" s="12"/>
      <c r="F1" s="12"/>
      <c r="G1" s="13"/>
      <c r="H1" s="12"/>
      <c r="J1" s="257" t="s">
        <v>95</v>
      </c>
      <c r="K1" s="258"/>
    </row>
    <row r="2" spans="1:16" ht="26.25" customHeight="1" thickBot="1">
      <c r="A2" s="17"/>
      <c r="B2" s="18"/>
      <c r="C2" s="18"/>
      <c r="D2" s="18"/>
      <c r="E2" s="18"/>
      <c r="F2" s="18"/>
      <c r="G2" s="18"/>
      <c r="H2" s="12"/>
      <c r="J2" s="19"/>
      <c r="K2" s="20"/>
    </row>
    <row r="3" spans="1:16" ht="26.25" customHeight="1">
      <c r="A3" s="17"/>
      <c r="B3" s="18"/>
      <c r="C3" s="247"/>
      <c r="D3" s="247"/>
      <c r="E3" s="248"/>
      <c r="F3" s="259"/>
      <c r="G3" s="18"/>
      <c r="H3" s="12"/>
      <c r="J3" s="251" t="s">
        <v>114</v>
      </c>
      <c r="K3" s="252"/>
    </row>
    <row r="4" spans="1:16" ht="26.25" customHeight="1">
      <c r="A4" s="17"/>
      <c r="B4" s="18"/>
      <c r="C4" s="249"/>
      <c r="D4" s="249"/>
      <c r="E4" s="250"/>
      <c r="F4" s="260"/>
      <c r="G4" s="18"/>
      <c r="H4" s="12"/>
      <c r="J4" s="253"/>
      <c r="K4" s="254"/>
    </row>
    <row r="5" spans="1:16" ht="26.25" customHeight="1">
      <c r="A5" s="17"/>
      <c r="B5" s="18"/>
      <c r="C5" s="249"/>
      <c r="D5" s="249"/>
      <c r="E5" s="250"/>
      <c r="F5" s="260"/>
      <c r="G5" s="18"/>
      <c r="H5" s="12"/>
      <c r="J5" s="253"/>
      <c r="K5" s="254"/>
      <c r="L5" s="21"/>
    </row>
    <row r="6" spans="1:16" ht="36.75" customHeight="1" thickBot="1">
      <c r="A6" s="17"/>
      <c r="B6" s="18"/>
      <c r="C6" s="241" t="s">
        <v>162</v>
      </c>
      <c r="D6" s="242"/>
      <c r="E6" s="243"/>
      <c r="F6" s="260"/>
      <c r="G6" s="18"/>
      <c r="H6" s="12"/>
      <c r="J6" s="262" t="s">
        <v>113</v>
      </c>
      <c r="K6" s="263"/>
    </row>
    <row r="7" spans="1:16" ht="26.25" customHeight="1">
      <c r="A7" s="17"/>
      <c r="B7" s="18"/>
      <c r="C7" s="241"/>
      <c r="D7" s="242"/>
      <c r="E7" s="243"/>
      <c r="F7" s="260"/>
      <c r="G7" s="18"/>
      <c r="H7" s="12"/>
      <c r="J7" s="251"/>
      <c r="K7" s="252"/>
      <c r="L7" s="21"/>
    </row>
    <row r="8" spans="1:16" ht="26.25" customHeight="1">
      <c r="A8" s="17"/>
      <c r="B8" s="18"/>
      <c r="C8" s="241"/>
      <c r="D8" s="242"/>
      <c r="E8" s="243"/>
      <c r="F8" s="260"/>
      <c r="G8" s="18"/>
      <c r="H8" s="12"/>
      <c r="J8" s="253"/>
      <c r="K8" s="254"/>
    </row>
    <row r="9" spans="1:16" ht="26.25" customHeight="1">
      <c r="A9" s="17"/>
      <c r="B9" s="18"/>
      <c r="C9" s="241"/>
      <c r="D9" s="242"/>
      <c r="E9" s="243"/>
      <c r="F9" s="260"/>
      <c r="G9" s="18"/>
      <c r="H9" s="12"/>
      <c r="J9" s="253"/>
      <c r="K9" s="254"/>
      <c r="L9" s="21"/>
    </row>
    <row r="10" spans="1:16" ht="36.75" customHeight="1" thickBot="1">
      <c r="A10" s="17"/>
      <c r="B10" s="18"/>
      <c r="C10" s="241"/>
      <c r="D10" s="242"/>
      <c r="E10" s="243"/>
      <c r="F10" s="260"/>
      <c r="G10" s="18"/>
      <c r="H10" s="12"/>
      <c r="J10" s="265"/>
      <c r="K10" s="266"/>
      <c r="L10" s="21"/>
    </row>
    <row r="11" spans="1:16" ht="26.25" customHeight="1">
      <c r="A11" s="17"/>
      <c r="B11" s="18"/>
      <c r="C11" s="241"/>
      <c r="D11" s="242"/>
      <c r="E11" s="243"/>
      <c r="F11" s="260"/>
      <c r="G11" s="18"/>
      <c r="H11" s="12"/>
      <c r="J11" s="267"/>
      <c r="K11" s="267"/>
      <c r="L11" s="16"/>
    </row>
    <row r="12" spans="1:16" ht="26.25" customHeight="1">
      <c r="A12" s="17"/>
      <c r="B12" s="18"/>
      <c r="C12" s="241"/>
      <c r="D12" s="242"/>
      <c r="E12" s="243"/>
      <c r="F12" s="260"/>
      <c r="G12" s="18"/>
      <c r="H12" s="12"/>
      <c r="J12" s="267"/>
      <c r="K12" s="267"/>
      <c r="O12" s="264"/>
      <c r="P12" s="264"/>
    </row>
    <row r="13" spans="1:16" ht="26.25" customHeight="1">
      <c r="A13" s="17"/>
      <c r="B13" s="18"/>
      <c r="C13" s="241"/>
      <c r="D13" s="242"/>
      <c r="E13" s="243"/>
      <c r="F13" s="260"/>
      <c r="G13" s="18"/>
      <c r="H13" s="12"/>
      <c r="J13" s="267"/>
      <c r="K13" s="267"/>
      <c r="O13" s="264"/>
      <c r="P13" s="264"/>
    </row>
    <row r="14" spans="1:16" ht="36.75" customHeight="1">
      <c r="A14" s="17"/>
      <c r="B14" s="18"/>
      <c r="C14" s="241"/>
      <c r="D14" s="242"/>
      <c r="E14" s="243"/>
      <c r="F14" s="260"/>
      <c r="G14" s="18"/>
      <c r="H14" s="12"/>
      <c r="J14" s="256"/>
      <c r="K14" s="256"/>
      <c r="O14" s="264"/>
      <c r="P14" s="264"/>
    </row>
    <row r="15" spans="1:16" ht="26.25" customHeight="1">
      <c r="A15" s="17"/>
      <c r="B15" s="18"/>
      <c r="C15" s="241"/>
      <c r="D15" s="242"/>
      <c r="E15" s="243"/>
      <c r="F15" s="260"/>
      <c r="G15" s="18"/>
      <c r="H15" s="12"/>
      <c r="J15" s="255"/>
      <c r="K15" s="255"/>
    </row>
    <row r="16" spans="1:16" ht="26.25" customHeight="1">
      <c r="A16" s="17"/>
      <c r="B16" s="18"/>
      <c r="C16" s="241"/>
      <c r="D16" s="242"/>
      <c r="E16" s="243"/>
      <c r="F16" s="260"/>
      <c r="G16" s="18"/>
      <c r="H16" s="12"/>
      <c r="J16" s="255"/>
      <c r="K16" s="255"/>
    </row>
    <row r="17" spans="1:11" ht="26.25" customHeight="1">
      <c r="A17" s="17"/>
      <c r="B17" s="18"/>
      <c r="C17" s="241"/>
      <c r="D17" s="242"/>
      <c r="E17" s="243"/>
      <c r="F17" s="260"/>
      <c r="G17" s="18"/>
      <c r="H17" s="12"/>
      <c r="J17" s="255"/>
      <c r="K17" s="255"/>
    </row>
    <row r="18" spans="1:11" ht="36.75" customHeight="1">
      <c r="A18" s="17"/>
      <c r="B18" s="18"/>
      <c r="C18" s="244"/>
      <c r="D18" s="245"/>
      <c r="E18" s="246"/>
      <c r="F18" s="261"/>
      <c r="G18" s="18"/>
      <c r="H18" s="12"/>
      <c r="J18" s="256"/>
      <c r="K18" s="256"/>
    </row>
    <row r="19" spans="1:11" ht="26.25" customHeight="1">
      <c r="A19" s="17"/>
      <c r="B19" s="18"/>
      <c r="C19" s="18"/>
      <c r="D19" s="18"/>
      <c r="E19" s="18"/>
      <c r="F19" s="18"/>
      <c r="G19" s="18"/>
      <c r="H19" s="12"/>
      <c r="J19" s="22"/>
      <c r="K19" s="22"/>
    </row>
    <row r="20" spans="1:11" ht="26.25" customHeight="1">
      <c r="A20" s="23"/>
      <c r="B20" s="13"/>
      <c r="C20" s="11"/>
      <c r="D20" s="11"/>
      <c r="E20" s="12"/>
      <c r="F20" s="12"/>
      <c r="G20" s="13"/>
      <c r="H20" s="12"/>
      <c r="J20" s="22"/>
      <c r="K20" s="22"/>
    </row>
    <row r="21" spans="1:11" s="15" customFormat="1" ht="7.5" customHeight="1">
      <c r="A21" s="14"/>
      <c r="B21" s="14"/>
      <c r="C21" s="14"/>
      <c r="D21" s="14"/>
      <c r="E21" s="14"/>
      <c r="F21" s="14"/>
      <c r="G21" s="14"/>
      <c r="H21" s="14"/>
      <c r="I21" s="14"/>
      <c r="J21" s="14"/>
      <c r="K21" s="14"/>
    </row>
    <row r="22" spans="1:11" s="15" customFormat="1" ht="79.150000000000006" customHeight="1">
      <c r="A22" s="14"/>
      <c r="B22" s="14"/>
      <c r="C22" s="240" t="s">
        <v>96</v>
      </c>
      <c r="D22" s="240"/>
      <c r="E22" s="240"/>
      <c r="F22" s="240"/>
      <c r="G22" s="14"/>
      <c r="H22" s="14"/>
      <c r="I22" s="14"/>
      <c r="J22" s="14"/>
      <c r="K22" s="14"/>
    </row>
    <row r="23" spans="1:11" s="15" customFormat="1" ht="25.5" customHeight="1">
      <c r="A23" s="14"/>
      <c r="B23" s="14"/>
      <c r="C23" s="240" t="s">
        <v>163</v>
      </c>
      <c r="D23" s="240"/>
      <c r="E23" s="240"/>
      <c r="F23" s="240"/>
      <c r="G23" s="14"/>
      <c r="H23" s="14"/>
      <c r="I23" s="14"/>
      <c r="J23" s="14"/>
      <c r="K23" s="14"/>
    </row>
    <row r="24" spans="1:11" s="15" customFormat="1" ht="25.5" hidden="1" customHeight="1">
      <c r="A24" s="14"/>
      <c r="B24" s="14"/>
      <c r="C24" s="14"/>
      <c r="D24" s="14"/>
      <c r="E24" s="14"/>
      <c r="F24" s="14"/>
      <c r="G24" s="14"/>
      <c r="H24" s="24"/>
      <c r="I24" s="24"/>
      <c r="J24" s="14"/>
      <c r="K24" s="14"/>
    </row>
    <row r="25" spans="1:11" s="15" customFormat="1" ht="25.5" hidden="1" customHeight="1">
      <c r="A25" s="14"/>
      <c r="B25" s="14"/>
      <c r="C25" s="14"/>
      <c r="D25" s="14"/>
      <c r="E25" s="14"/>
      <c r="F25" s="14"/>
      <c r="G25" s="14"/>
      <c r="H25" s="25"/>
      <c r="I25" s="25"/>
      <c r="J25" s="14"/>
      <c r="K25" s="14"/>
    </row>
    <row r="26" spans="1:11" s="15" customFormat="1" ht="25.5" hidden="1" customHeight="1">
      <c r="A26" s="14"/>
      <c r="B26" s="14"/>
      <c r="C26" s="26"/>
      <c r="D26" s="14"/>
      <c r="E26" s="14"/>
      <c r="F26" s="14"/>
      <c r="G26" s="14"/>
      <c r="H26" s="24"/>
      <c r="I26" s="24"/>
      <c r="J26" s="14"/>
      <c r="K26" s="14"/>
    </row>
    <row r="27" spans="1:11" s="15" customFormat="1" ht="25.5" hidden="1" customHeight="1">
      <c r="A27" s="14"/>
      <c r="B27" s="14"/>
      <c r="C27" s="14"/>
      <c r="D27" s="14"/>
      <c r="E27" s="14"/>
      <c r="F27" s="14"/>
      <c r="G27" s="14"/>
      <c r="H27" s="24"/>
      <c r="I27" s="24"/>
      <c r="J27" s="14"/>
      <c r="K27" s="14"/>
    </row>
    <row r="28" spans="1:11" s="15" customFormat="1" ht="25.5" hidden="1" customHeight="1">
      <c r="A28" s="14"/>
      <c r="B28" s="14"/>
      <c r="C28" s="14"/>
      <c r="D28" s="14"/>
      <c r="E28" s="14"/>
      <c r="F28" s="14"/>
      <c r="G28" s="14"/>
      <c r="H28" s="25"/>
      <c r="I28" s="25"/>
      <c r="J28" s="14"/>
      <c r="K28" s="14"/>
    </row>
    <row r="29" spans="1:11" s="15" customFormat="1" ht="25.5" hidden="1" customHeight="1">
      <c r="A29" s="14"/>
      <c r="B29" s="14"/>
      <c r="C29" s="14"/>
      <c r="D29" s="27"/>
      <c r="E29" s="14"/>
      <c r="F29" s="14"/>
      <c r="G29" s="14"/>
      <c r="H29" s="24"/>
      <c r="I29" s="24"/>
      <c r="J29" s="14"/>
      <c r="K29" s="14"/>
    </row>
    <row r="30" spans="1:11" s="15" customFormat="1" ht="25.5" hidden="1" customHeight="1">
      <c r="A30" s="14"/>
      <c r="B30" s="14"/>
      <c r="C30" s="14"/>
      <c r="D30" s="14"/>
      <c r="E30" s="14"/>
      <c r="F30" s="14"/>
      <c r="G30" s="14"/>
      <c r="H30" s="24"/>
      <c r="I30" s="24"/>
      <c r="J30" s="14"/>
      <c r="K30" s="14"/>
    </row>
    <row r="31" spans="1:11" s="15" customFormat="1" ht="25.5" hidden="1" customHeight="1">
      <c r="A31" s="14"/>
      <c r="B31" s="14"/>
      <c r="C31" s="14"/>
      <c r="D31" s="14"/>
      <c r="E31" s="14"/>
      <c r="F31" s="14"/>
      <c r="G31" s="14"/>
      <c r="H31" s="24"/>
      <c r="I31" s="24"/>
      <c r="J31" s="14"/>
      <c r="K31" s="14"/>
    </row>
    <row r="32" spans="1:11" s="15" customFormat="1" ht="25.5" hidden="1" customHeight="1">
      <c r="A32" s="14"/>
      <c r="B32" s="14"/>
      <c r="C32" s="14"/>
      <c r="D32" s="14"/>
      <c r="E32" s="14"/>
      <c r="F32" s="14"/>
      <c r="G32" s="14"/>
      <c r="H32" s="24"/>
      <c r="I32" s="24"/>
      <c r="J32" s="14"/>
      <c r="K32" s="14"/>
    </row>
    <row r="33" spans="1:11" s="15" customFormat="1" ht="25.5" hidden="1" customHeight="1">
      <c r="A33" s="14"/>
      <c r="B33" s="14"/>
      <c r="C33" s="14"/>
      <c r="D33" s="14"/>
      <c r="E33" s="14"/>
      <c r="F33" s="14"/>
      <c r="G33" s="14"/>
      <c r="H33" s="24"/>
      <c r="I33" s="24"/>
      <c r="J33" s="14"/>
      <c r="K33" s="14"/>
    </row>
    <row r="34" spans="1:11" s="15" customFormat="1" ht="25.5" hidden="1" customHeight="1">
      <c r="A34" s="14"/>
      <c r="B34" s="14"/>
      <c r="C34" s="14"/>
      <c r="D34" s="14"/>
      <c r="E34" s="14"/>
      <c r="F34" s="14"/>
      <c r="G34" s="14"/>
      <c r="H34" s="24"/>
      <c r="I34" s="24"/>
      <c r="J34" s="14"/>
      <c r="K34" s="14"/>
    </row>
    <row r="35" spans="1:11" s="15" customFormat="1" ht="25.5" hidden="1" customHeight="1">
      <c r="A35" s="14"/>
      <c r="B35" s="14"/>
      <c r="C35" s="14"/>
      <c r="D35" s="14"/>
      <c r="E35" s="14"/>
      <c r="F35" s="14"/>
      <c r="G35" s="14"/>
      <c r="H35" s="24"/>
      <c r="I35" s="24"/>
      <c r="J35" s="14"/>
      <c r="K35" s="14"/>
    </row>
    <row r="36" spans="1:11" s="15" customFormat="1" ht="25.5" hidden="1" customHeight="1">
      <c r="A36" s="14"/>
      <c r="B36" s="14"/>
      <c r="C36" s="14"/>
      <c r="D36" s="14"/>
      <c r="E36" s="14"/>
      <c r="F36" s="14"/>
      <c r="G36" s="14"/>
      <c r="H36" s="24"/>
      <c r="I36" s="24"/>
      <c r="J36" s="14"/>
      <c r="K36" s="14"/>
    </row>
    <row r="37" spans="1:11" s="15" customFormat="1" ht="25.5" hidden="1" customHeight="1">
      <c r="A37" s="14"/>
      <c r="B37" s="14"/>
      <c r="C37" s="14"/>
      <c r="D37" s="14"/>
      <c r="E37" s="14"/>
      <c r="F37" s="14"/>
      <c r="G37" s="14"/>
      <c r="H37" s="24"/>
      <c r="I37" s="24"/>
      <c r="J37" s="14"/>
      <c r="K37" s="14"/>
    </row>
    <row r="38" spans="1:11" ht="25.5" hidden="1" customHeight="1">
      <c r="H38" s="29"/>
      <c r="I38" s="24"/>
    </row>
  </sheetData>
  <sheetProtection algorithmName="SHA-512" hashValue="zsGB6mwmFqd+EEgn1urR3K3cq7Dte/saT3enRAcsfay04e7Gtvq7r0ka+BXxDBGTYgvo8P5Od+gNWF/VnSgzgw==" saltValue="HZgPnK4FTyrRlqZlG2VKkw==" spinCount="100000" sheet="1" objects="1" scenarios="1"/>
  <customSheetViews>
    <customSheetView guid="{F2B8230D-1091-8949-8C9D-615C5D1DBFF7}" scale="150" showPageBreaks="1" printArea="1" view="pageBreakPreview" topLeftCell="A2">
      <selection activeCell="D4" sqref="D4:F6"/>
      <pageMargins left="0.7" right="0.7" top="0.78740157499999996" bottom="0.78740157499999996" header="0.3" footer="0.3"/>
      <pageSetup paperSize="9" scale="55" orientation="portrait" r:id="rId1"/>
    </customSheetView>
  </customSheetViews>
  <mergeCells count="15">
    <mergeCell ref="J1:K1"/>
    <mergeCell ref="F3:F18"/>
    <mergeCell ref="J6:K6"/>
    <mergeCell ref="O12:P14"/>
    <mergeCell ref="J18:K18"/>
    <mergeCell ref="J10:K10"/>
    <mergeCell ref="J11:K13"/>
    <mergeCell ref="C22:F22"/>
    <mergeCell ref="C23:F23"/>
    <mergeCell ref="C6:E18"/>
    <mergeCell ref="C3:E5"/>
    <mergeCell ref="J3:K5"/>
    <mergeCell ref="J7:K9"/>
    <mergeCell ref="J15:K17"/>
    <mergeCell ref="J14:K14"/>
  </mergeCells>
  <pageMargins left="0.7" right="0.7" top="0.78740157499999996" bottom="0.78740157499999996" header="0.3" footer="0.3"/>
  <pageSetup paperSize="9" scale="5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97CD7-2BE5-4FE4-A1E8-B266EB62D927}">
  <sheetPr>
    <tabColor theme="0" tint="-0.249977111117893"/>
    <pageSetUpPr fitToPage="1"/>
  </sheetPr>
  <dimension ref="A1:K43"/>
  <sheetViews>
    <sheetView workbookViewId="0">
      <selection activeCell="I16" sqref="I16"/>
    </sheetView>
  </sheetViews>
  <sheetFormatPr baseColWidth="10" defaultColWidth="0" defaultRowHeight="14.25" customHeight="1" zeroHeight="1"/>
  <cols>
    <col min="1" max="1" width="45" style="31" bestFit="1" customWidth="1"/>
    <col min="2" max="2" width="53" style="31" customWidth="1"/>
    <col min="3" max="3" width="53" style="35" customWidth="1"/>
    <col min="4" max="11" width="0" style="31" hidden="1" customWidth="1"/>
    <col min="12" max="16384" width="11.41796875" style="31" hidden="1"/>
  </cols>
  <sheetData>
    <row r="1" spans="1:10" ht="34.799999999999997">
      <c r="A1" s="41" t="s">
        <v>137</v>
      </c>
      <c r="B1" s="41"/>
      <c r="C1" s="30"/>
    </row>
    <row r="2" spans="1:10" ht="15.6" customHeight="1">
      <c r="A2" s="268" t="s">
        <v>138</v>
      </c>
      <c r="B2" s="270" t="s">
        <v>142</v>
      </c>
      <c r="C2" s="270"/>
    </row>
    <row r="3" spans="1:10" ht="43.45" customHeight="1">
      <c r="A3" s="269"/>
      <c r="B3" s="78" t="s">
        <v>144</v>
      </c>
      <c r="C3" s="79" t="s">
        <v>143</v>
      </c>
    </row>
    <row r="4" spans="1:10" ht="42.6" customHeight="1">
      <c r="A4" s="80" t="s">
        <v>139</v>
      </c>
      <c r="B4" s="271" t="s">
        <v>151</v>
      </c>
      <c r="C4" s="272"/>
    </row>
    <row r="5" spans="1:10" ht="42.6" customHeight="1">
      <c r="A5" s="80" t="s">
        <v>109</v>
      </c>
      <c r="B5" s="271" t="s">
        <v>145</v>
      </c>
      <c r="C5" s="272"/>
    </row>
    <row r="6" spans="1:10" ht="74.25" customHeight="1">
      <c r="A6" s="33" t="s">
        <v>140</v>
      </c>
      <c r="B6" s="273" t="s">
        <v>157</v>
      </c>
      <c r="C6" s="274"/>
    </row>
    <row r="7" spans="1:10" ht="176.2" customHeight="1">
      <c r="A7" s="57" t="s">
        <v>155</v>
      </c>
      <c r="B7" s="273" t="s">
        <v>158</v>
      </c>
      <c r="C7" s="274"/>
    </row>
    <row r="8" spans="1:10" ht="60.6" customHeight="1">
      <c r="A8" s="57" t="s">
        <v>141</v>
      </c>
      <c r="B8" s="271" t="s">
        <v>152</v>
      </c>
      <c r="C8" s="272"/>
    </row>
    <row r="9" spans="1:10" ht="13.8" hidden="1">
      <c r="C9" s="31"/>
    </row>
    <row r="10" spans="1:10" ht="14.1" hidden="1">
      <c r="A10" s="34"/>
      <c r="B10" s="34"/>
    </row>
    <row r="11" spans="1:10" s="36" customFormat="1" ht="25.5" hidden="1" customHeight="1">
      <c r="I11" s="37"/>
      <c r="J11" s="37"/>
    </row>
    <row r="12" spans="1:10" s="36" customFormat="1" ht="25.5" hidden="1" customHeight="1">
      <c r="D12" s="38"/>
      <c r="I12" s="39"/>
      <c r="J12" s="39"/>
    </row>
    <row r="13" spans="1:10" s="36" customFormat="1" ht="25.5" hidden="1" customHeight="1">
      <c r="I13" s="39"/>
      <c r="J13" s="39"/>
    </row>
    <row r="14" spans="1:10" s="36" customFormat="1" ht="25.5" hidden="1" customHeight="1">
      <c r="I14" s="37"/>
      <c r="J14" s="37"/>
    </row>
    <row r="15" spans="1:10" s="36" customFormat="1" ht="25.5" hidden="1" customHeight="1">
      <c r="E15" s="40"/>
      <c r="I15" s="39"/>
      <c r="J15" s="39"/>
    </row>
    <row r="16" spans="1:10" s="36" customFormat="1" ht="25.5" hidden="1" customHeight="1">
      <c r="I16" s="39"/>
      <c r="J16" s="39"/>
    </row>
    <row r="17" spans="9:10" s="36" customFormat="1" ht="25.5" hidden="1" customHeight="1">
      <c r="I17" s="39"/>
      <c r="J17" s="39"/>
    </row>
    <row r="18" spans="9:10" s="36" customFormat="1" ht="25.5" hidden="1" customHeight="1">
      <c r="I18" s="39"/>
      <c r="J18" s="39"/>
    </row>
    <row r="19" spans="9:10" s="36" customFormat="1" ht="25.5" hidden="1" customHeight="1">
      <c r="I19" s="39"/>
      <c r="J19" s="39"/>
    </row>
    <row r="20" spans="9:10" s="36" customFormat="1" ht="25.5" hidden="1" customHeight="1">
      <c r="I20" s="39"/>
      <c r="J20" s="39"/>
    </row>
    <row r="21" spans="9:10" s="36" customFormat="1" ht="25.5" hidden="1" customHeight="1">
      <c r="I21" s="39"/>
      <c r="J21" s="39"/>
    </row>
    <row r="22" spans="9:10" s="36" customFormat="1" ht="25.5" hidden="1" customHeight="1">
      <c r="I22" s="39"/>
      <c r="J22" s="39"/>
    </row>
    <row r="23" spans="9:10" s="36" customFormat="1" ht="25.5" hidden="1" customHeight="1">
      <c r="I23" s="39"/>
      <c r="J23" s="39"/>
    </row>
    <row r="24" spans="9:10" ht="13.8" hidden="1"/>
    <row r="25" spans="9:10" ht="13.8" hidden="1"/>
    <row r="26" spans="9:10" ht="13.8" hidden="1"/>
    <row r="27" spans="9:10" ht="13.8" hidden="1"/>
    <row r="28" spans="9:10" ht="13.8" hidden="1"/>
    <row r="29" spans="9:10" ht="13.8" hidden="1"/>
    <row r="30" spans="9:10" ht="13.8" hidden="1"/>
    <row r="31" spans="9:10" ht="13.8" hidden="1"/>
    <row r="32" spans="9:10" ht="13.8" hidden="1"/>
    <row r="33" ht="13.8" hidden="1"/>
    <row r="34" ht="13.8" hidden="1"/>
    <row r="35" ht="13.8" hidden="1"/>
    <row r="36" ht="13.8" hidden="1"/>
    <row r="37" ht="13.8" hidden="1"/>
    <row r="38" ht="13.8" hidden="1"/>
    <row r="39" ht="13.8" hidden="1"/>
    <row r="40" ht="13.8" hidden="1"/>
    <row r="41" ht="13.8" hidden="1"/>
    <row r="42" ht="13.8" hidden="1"/>
    <row r="43" ht="13.8" hidden="1"/>
  </sheetData>
  <mergeCells count="7">
    <mergeCell ref="A2:A3"/>
    <mergeCell ref="B2:C2"/>
    <mergeCell ref="B4:C4"/>
    <mergeCell ref="B6:C6"/>
    <mergeCell ref="B8:C8"/>
    <mergeCell ref="B5:C5"/>
    <mergeCell ref="B7:C7"/>
  </mergeCells>
  <pageMargins left="0.7" right="0.7" top="0.78740157499999996" bottom="0.78740157499999996" header="0.3" footer="0.3"/>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1DD6E-6668-4C7B-B890-765FE5483757}">
  <sheetPr>
    <tabColor theme="0" tint="-0.249977111117893"/>
    <pageSetUpPr fitToPage="1"/>
  </sheetPr>
  <dimension ref="A1:J41"/>
  <sheetViews>
    <sheetView workbookViewId="0">
      <selection activeCell="I16" sqref="I16"/>
    </sheetView>
  </sheetViews>
  <sheetFormatPr baseColWidth="10" defaultColWidth="0" defaultRowHeight="13.8" zeroHeight="1"/>
  <cols>
    <col min="1" max="1" width="45" style="31" bestFit="1" customWidth="1"/>
    <col min="2" max="2" width="96.3125" style="35" customWidth="1"/>
    <col min="3" max="10" width="0" style="31" hidden="1" customWidth="1"/>
    <col min="11" max="16384" width="11.41796875" style="31" hidden="1"/>
  </cols>
  <sheetData>
    <row r="1" spans="1:9" ht="34.799999999999997">
      <c r="A1" s="41" t="s">
        <v>106</v>
      </c>
      <c r="B1" s="30"/>
    </row>
    <row r="2" spans="1:9" ht="55.2">
      <c r="A2" s="33" t="s">
        <v>105</v>
      </c>
      <c r="B2" s="32" t="s">
        <v>102</v>
      </c>
    </row>
    <row r="3" spans="1:9" ht="41.4">
      <c r="A3" s="33" t="s">
        <v>103</v>
      </c>
      <c r="B3" s="32" t="s">
        <v>134</v>
      </c>
    </row>
    <row r="4" spans="1:9" ht="82.8">
      <c r="A4" s="33" t="s">
        <v>108</v>
      </c>
      <c r="B4" s="32" t="s">
        <v>124</v>
      </c>
    </row>
    <row r="5" spans="1:9" ht="124.2">
      <c r="A5" s="33" t="s">
        <v>104</v>
      </c>
      <c r="B5" s="32" t="s">
        <v>135</v>
      </c>
    </row>
    <row r="6" spans="1:9" hidden="1">
      <c r="B6" s="31"/>
    </row>
    <row r="7" spans="1:9" ht="14.1" hidden="1">
      <c r="A7" s="34"/>
    </row>
    <row r="8" spans="1:9" s="36" customFormat="1" ht="25.5" hidden="1" customHeight="1">
      <c r="H8" s="37"/>
      <c r="I8" s="37"/>
    </row>
    <row r="9" spans="1:9" s="36" customFormat="1" ht="25.5" hidden="1" customHeight="1">
      <c r="C9" s="38"/>
      <c r="H9" s="39"/>
      <c r="I9" s="39"/>
    </row>
    <row r="10" spans="1:9" s="36" customFormat="1" ht="25.5" hidden="1" customHeight="1">
      <c r="H10" s="39"/>
      <c r="I10" s="39"/>
    </row>
    <row r="11" spans="1:9" s="36" customFormat="1" ht="25.5" hidden="1" customHeight="1">
      <c r="H11" s="37"/>
      <c r="I11" s="37"/>
    </row>
    <row r="12" spans="1:9" s="36" customFormat="1" ht="25.5" hidden="1" customHeight="1">
      <c r="D12" s="40"/>
      <c r="H12" s="39"/>
      <c r="I12" s="39"/>
    </row>
    <row r="13" spans="1:9" s="36" customFormat="1" ht="25.5" hidden="1" customHeight="1">
      <c r="H13" s="39"/>
      <c r="I13" s="39"/>
    </row>
    <row r="14" spans="1:9" s="36" customFormat="1" ht="25.5" hidden="1" customHeight="1">
      <c r="H14" s="39"/>
      <c r="I14" s="39"/>
    </row>
    <row r="15" spans="1:9" s="36" customFormat="1" ht="25.5" hidden="1" customHeight="1">
      <c r="H15" s="39"/>
      <c r="I15" s="39"/>
    </row>
    <row r="16" spans="1:9" s="36" customFormat="1" ht="25.5" hidden="1" customHeight="1">
      <c r="H16" s="39"/>
      <c r="I16" s="39"/>
    </row>
    <row r="17" spans="8:9" s="36" customFormat="1" ht="25.5" hidden="1" customHeight="1">
      <c r="H17" s="39"/>
      <c r="I17" s="39"/>
    </row>
    <row r="18" spans="8:9" s="36" customFormat="1" ht="25.5" hidden="1" customHeight="1">
      <c r="H18" s="39"/>
      <c r="I18" s="39"/>
    </row>
    <row r="19" spans="8:9" s="36" customFormat="1" ht="25.5" hidden="1" customHeight="1">
      <c r="H19" s="39"/>
      <c r="I19" s="39"/>
    </row>
    <row r="20" spans="8:9" s="36" customFormat="1" ht="25.5" hidden="1" customHeight="1">
      <c r="H20" s="39"/>
      <c r="I20" s="39"/>
    </row>
    <row r="41" ht="3" customHeight="1"/>
  </sheetData>
  <sheetProtection algorithmName="SHA-512" hashValue="N+DougcKbrZP0XEP4osJUaza+wwYi7gk+2UENVeMsT62LQoYJvU82+78yh4gfsySsC87X7DpwoxoeafdQF0PIA==" saltValue="KUcQ4E2T3YFz+RR3KRTmRg==" spinCount="100000" sheet="1" objects="1" scenarios="1"/>
  <customSheetViews>
    <customSheetView guid="{F2B8230D-1091-8949-8C9D-615C5D1DBFF7}" scale="125" showPageBreaks="1" fitToPage="1" printArea="1" view="pageBreakPreview">
      <selection activeCell="C1" sqref="A1:C6"/>
      <pageMargins left="0.7" right="0.7" top="0.78740157499999996" bottom="0.78740157499999996" header="0.3" footer="0.3"/>
      <pageSetup paperSize="9" scale="71" orientation="portrait" r:id="rId1"/>
    </customSheetView>
  </customSheetViews>
  <pageMargins left="0.7" right="0.7" top="0.78740157499999996" bottom="0.78740157499999996" header="0.3" footer="0.3"/>
  <pageSetup paperSize="9" scale="61"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032BB-FC9C-43CD-9B21-C43D753E7FD9}">
  <sheetPr>
    <tabColor theme="5"/>
    <pageSetUpPr fitToPage="1"/>
  </sheetPr>
  <dimension ref="A1:I17"/>
  <sheetViews>
    <sheetView workbookViewId="0">
      <selection activeCell="I16" sqref="I16"/>
    </sheetView>
  </sheetViews>
  <sheetFormatPr baseColWidth="10" defaultColWidth="0" defaultRowHeight="14.4" zeroHeight="1"/>
  <cols>
    <col min="1" max="1" width="27.1015625" style="16" bestFit="1" customWidth="1"/>
    <col min="2" max="2" width="96.3125" style="44" customWidth="1"/>
    <col min="3" max="16384" width="11.41796875" style="16" hidden="1"/>
  </cols>
  <sheetData>
    <row r="1" spans="1:9" ht="35.700000000000003">
      <c r="A1" s="42" t="s">
        <v>136</v>
      </c>
      <c r="B1" s="43"/>
    </row>
    <row r="2" spans="1:9" ht="59.25" customHeight="1">
      <c r="A2" s="3" t="s">
        <v>109</v>
      </c>
      <c r="B2" s="77"/>
    </row>
    <row r="3" spans="1:9" ht="59.25" customHeight="1">
      <c r="A3" s="4" t="s">
        <v>110</v>
      </c>
      <c r="B3" s="77" t="s">
        <v>156</v>
      </c>
    </row>
    <row r="4" spans="1:9" hidden="1">
      <c r="A4" s="1"/>
    </row>
    <row r="5" spans="1:9" s="15" customFormat="1" ht="25.5" hidden="1" customHeight="1">
      <c r="H5" s="45"/>
      <c r="I5" s="45"/>
    </row>
    <row r="6" spans="1:9" s="15" customFormat="1" ht="25.5" hidden="1" customHeight="1">
      <c r="C6" s="46"/>
      <c r="H6" s="47"/>
      <c r="I6" s="47"/>
    </row>
    <row r="7" spans="1:9" s="15" customFormat="1" ht="25.5" hidden="1" customHeight="1">
      <c r="H7" s="47"/>
      <c r="I7" s="47"/>
    </row>
    <row r="8" spans="1:9" s="15" customFormat="1" ht="25.5" hidden="1" customHeight="1">
      <c r="H8" s="45"/>
      <c r="I8" s="45"/>
    </row>
    <row r="9" spans="1:9" s="15" customFormat="1" ht="25.5" hidden="1" customHeight="1">
      <c r="D9" s="48"/>
      <c r="H9" s="47"/>
      <c r="I9" s="47"/>
    </row>
    <row r="10" spans="1:9" s="15" customFormat="1" ht="25.5" hidden="1" customHeight="1">
      <c r="H10" s="47"/>
      <c r="I10" s="47"/>
    </row>
    <row r="11" spans="1:9" s="15" customFormat="1" ht="25.5" hidden="1" customHeight="1">
      <c r="H11" s="47"/>
      <c r="I11" s="47"/>
    </row>
    <row r="12" spans="1:9" s="15" customFormat="1" ht="25.5" hidden="1" customHeight="1">
      <c r="H12" s="47"/>
      <c r="I12" s="47"/>
    </row>
    <row r="13" spans="1:9" s="15" customFormat="1" ht="25.5" hidden="1" customHeight="1">
      <c r="H13" s="47"/>
      <c r="I13" s="47"/>
    </row>
    <row r="14" spans="1:9" s="15" customFormat="1" ht="25.5" hidden="1" customHeight="1">
      <c r="H14" s="47"/>
      <c r="I14" s="47"/>
    </row>
    <row r="15" spans="1:9" s="15" customFormat="1" ht="25.5" hidden="1" customHeight="1">
      <c r="H15" s="47"/>
      <c r="I15" s="47"/>
    </row>
    <row r="16" spans="1:9" s="15" customFormat="1" ht="25.5" hidden="1" customHeight="1">
      <c r="H16" s="47"/>
      <c r="I16" s="47"/>
    </row>
    <row r="17" spans="8:9" s="15" customFormat="1" ht="25.5" hidden="1" customHeight="1">
      <c r="H17" s="47"/>
      <c r="I17" s="47"/>
    </row>
  </sheetData>
  <sheetProtection algorithmName="SHA-512" hashValue="+kG0Tgi/Mj7znxtiyORAxRs9YxYgumsNH9W8xH01TXGzGNkinDd4aHtvy6ofyMXVejj92SD/z92M121jpPr5wg==" saltValue="2Qo0dmICM1X6vJyHpG7mjQ==" spinCount="100000" sheet="1" objects="1" scenarios="1"/>
  <dataValidations count="1">
    <dataValidation type="list" allowBlank="1" showInputMessage="1" showErrorMessage="1" sqref="B3" xr:uid="{05243C10-47D9-4A24-9564-C4197C6A509E}">
      <formula1>"Planer, Hersteller, Ausführende Firma, Facility Management, Betreiber, Eigentümer, Verband, Energieberater, Software-Hersteller, Zertifizierungs-Institution, Contractor, Öffentliche Hand, Versorger, Sonstiges"</formula1>
    </dataValidation>
  </dataValidations>
  <pageMargins left="0.70866141732283472" right="0.70866141732283472" top="0.78740157480314965" bottom="0.78740157480314965"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BDCCF-7C1A-4BB2-9A0C-06782E76F728}">
  <sheetPr>
    <tabColor rgb="FF018AD5"/>
  </sheetPr>
  <dimension ref="A1:AB107"/>
  <sheetViews>
    <sheetView workbookViewId="0">
      <pane xSplit="1" ySplit="6" topLeftCell="B10" activePane="bottomRight" state="frozen"/>
      <selection activeCell="I16" sqref="I16"/>
      <selection pane="topRight" activeCell="I16" sqref="I16"/>
      <selection pane="bottomLeft" activeCell="I16" sqref="I16"/>
      <selection pane="bottomRight" activeCell="C19" sqref="C19"/>
    </sheetView>
  </sheetViews>
  <sheetFormatPr baseColWidth="10" defaultColWidth="0" defaultRowHeight="14.4" zeroHeight="1"/>
  <cols>
    <col min="1" max="1" width="47.41796875" style="124" customWidth="1"/>
    <col min="2" max="2" width="3.9453125" style="93" customWidth="1"/>
    <col min="3" max="3" width="9.5234375" style="93" customWidth="1"/>
    <col min="4" max="4" width="3.9453125" style="93" customWidth="1"/>
    <col min="5" max="5" width="9.5234375" style="93" customWidth="1"/>
    <col min="6" max="6" width="3.9453125" style="93" customWidth="1"/>
    <col min="7" max="7" width="9.5234375" style="93" customWidth="1"/>
    <col min="8" max="8" width="3.9453125" style="93" customWidth="1"/>
    <col min="9" max="9" width="9.5234375" style="93" customWidth="1"/>
    <col min="10" max="10" width="13.68359375" style="93" customWidth="1"/>
    <col min="11" max="11" width="16.3125" style="93" customWidth="1"/>
    <col min="12" max="13" width="13.68359375" style="93" customWidth="1"/>
    <col min="14" max="15" width="7.5234375" style="93" customWidth="1"/>
    <col min="16" max="16" width="36.3125" style="93" customWidth="1"/>
    <col min="17" max="17" width="30.83984375" style="93" customWidth="1"/>
    <col min="18" max="18" width="36.41796875" style="93" customWidth="1"/>
    <col min="19" max="19" width="8.3125" style="109" customWidth="1"/>
    <col min="20" max="20" width="18.68359375" style="109" customWidth="1"/>
    <col min="21" max="26" width="18.1015625" style="109" customWidth="1"/>
    <col min="27" max="27" width="18.1015625" style="110" customWidth="1"/>
    <col min="28" max="28" width="0" style="110" hidden="1" customWidth="1"/>
    <col min="29" max="16384" width="11.41796875" style="110" hidden="1"/>
  </cols>
  <sheetData>
    <row r="1" spans="1:27" s="2" customFormat="1" ht="28.45" customHeight="1">
      <c r="A1" s="299" t="s">
        <v>0</v>
      </c>
      <c r="B1" s="275" t="s">
        <v>111</v>
      </c>
      <c r="C1" s="276"/>
      <c r="D1" s="275" t="s">
        <v>99</v>
      </c>
      <c r="E1" s="276"/>
      <c r="F1" s="275" t="s">
        <v>100</v>
      </c>
      <c r="G1" s="276"/>
      <c r="H1" s="275" t="s">
        <v>1</v>
      </c>
      <c r="I1" s="276"/>
      <c r="J1" s="296" t="s">
        <v>108</v>
      </c>
      <c r="K1" s="296" t="s">
        <v>146</v>
      </c>
      <c r="L1" s="296" t="s">
        <v>6</v>
      </c>
      <c r="M1" s="296" t="s">
        <v>9</v>
      </c>
      <c r="N1" s="275" t="s">
        <v>9</v>
      </c>
      <c r="O1" s="276"/>
      <c r="P1" s="296" t="s">
        <v>101</v>
      </c>
      <c r="Q1" s="296" t="s">
        <v>7</v>
      </c>
      <c r="R1" s="293" t="s">
        <v>4</v>
      </c>
      <c r="S1" s="55"/>
      <c r="T1" s="290" t="s">
        <v>147</v>
      </c>
      <c r="U1" s="291"/>
      <c r="V1" s="291"/>
      <c r="W1" s="291"/>
      <c r="X1" s="291"/>
      <c r="Y1" s="291"/>
      <c r="Z1" s="291"/>
      <c r="AA1" s="292"/>
    </row>
    <row r="2" spans="1:27" s="2" customFormat="1" ht="42.7" customHeight="1">
      <c r="A2" s="288"/>
      <c r="B2" s="277"/>
      <c r="C2" s="278"/>
      <c r="D2" s="277"/>
      <c r="E2" s="278"/>
      <c r="F2" s="277"/>
      <c r="G2" s="278"/>
      <c r="H2" s="277"/>
      <c r="I2" s="278"/>
      <c r="J2" s="297"/>
      <c r="K2" s="297"/>
      <c r="L2" s="297"/>
      <c r="M2" s="297"/>
      <c r="N2" s="277"/>
      <c r="O2" s="278"/>
      <c r="P2" s="297"/>
      <c r="Q2" s="297"/>
      <c r="R2" s="294"/>
      <c r="S2" s="55"/>
      <c r="T2" s="288" t="s">
        <v>116</v>
      </c>
      <c r="U2" s="285" t="s">
        <v>103</v>
      </c>
      <c r="V2" s="285"/>
      <c r="W2" s="285"/>
      <c r="X2" s="286" t="s">
        <v>122</v>
      </c>
      <c r="Y2" s="286"/>
      <c r="Z2" s="286"/>
      <c r="AA2" s="287"/>
    </row>
    <row r="3" spans="1:27" s="2" customFormat="1" ht="76.5" customHeight="1">
      <c r="A3" s="288"/>
      <c r="B3" s="279"/>
      <c r="C3" s="280"/>
      <c r="D3" s="279"/>
      <c r="E3" s="280"/>
      <c r="F3" s="279"/>
      <c r="G3" s="280"/>
      <c r="H3" s="279"/>
      <c r="I3" s="280"/>
      <c r="J3" s="298"/>
      <c r="K3" s="298"/>
      <c r="L3" s="298"/>
      <c r="M3" s="298"/>
      <c r="N3" s="279"/>
      <c r="O3" s="280"/>
      <c r="P3" s="298"/>
      <c r="Q3" s="298"/>
      <c r="R3" s="295"/>
      <c r="S3" s="55"/>
      <c r="T3" s="289"/>
      <c r="U3" s="112" t="s">
        <v>118</v>
      </c>
      <c r="V3" s="112" t="s">
        <v>117</v>
      </c>
      <c r="W3" s="112" t="s">
        <v>99</v>
      </c>
      <c r="X3" s="113" t="s">
        <v>121</v>
      </c>
      <c r="Y3" s="113" t="s">
        <v>132</v>
      </c>
      <c r="Z3" s="113" t="s">
        <v>133</v>
      </c>
      <c r="AA3" s="114" t="s">
        <v>123</v>
      </c>
    </row>
    <row r="4" spans="1:27" s="2" customFormat="1" ht="15.6">
      <c r="A4" s="91"/>
      <c r="B4" s="281" t="s">
        <v>112</v>
      </c>
      <c r="C4" s="282"/>
      <c r="D4" s="281" t="s">
        <v>112</v>
      </c>
      <c r="E4" s="282"/>
      <c r="F4" s="281" t="s">
        <v>112</v>
      </c>
      <c r="G4" s="282"/>
      <c r="H4" s="281" t="s">
        <v>112</v>
      </c>
      <c r="I4" s="282"/>
      <c r="J4" s="6" t="s">
        <v>112</v>
      </c>
      <c r="K4" s="6" t="s">
        <v>112</v>
      </c>
      <c r="L4" s="6" t="s">
        <v>112</v>
      </c>
      <c r="M4" s="6" t="s">
        <v>112</v>
      </c>
      <c r="N4" s="300" t="s">
        <v>112</v>
      </c>
      <c r="O4" s="301"/>
      <c r="P4" s="6" t="s">
        <v>112</v>
      </c>
      <c r="Q4" s="6" t="s">
        <v>112</v>
      </c>
      <c r="R4" s="7" t="s">
        <v>112</v>
      </c>
      <c r="S4" s="55"/>
      <c r="T4" s="81" t="s">
        <v>112</v>
      </c>
      <c r="U4" s="49" t="s">
        <v>112</v>
      </c>
      <c r="V4" s="49" t="s">
        <v>112</v>
      </c>
      <c r="W4" s="49" t="s">
        <v>112</v>
      </c>
      <c r="X4" s="50" t="s">
        <v>112</v>
      </c>
      <c r="Y4" s="50" t="s">
        <v>112</v>
      </c>
      <c r="Z4" s="50" t="s">
        <v>112</v>
      </c>
      <c r="AA4" s="82" t="s">
        <v>112</v>
      </c>
    </row>
    <row r="5" spans="1:27" s="5" customFormat="1" ht="14.7" thickBot="1">
      <c r="A5" s="92"/>
      <c r="B5" s="283" t="s">
        <v>2</v>
      </c>
      <c r="C5" s="284"/>
      <c r="D5" s="283" t="s">
        <v>98</v>
      </c>
      <c r="E5" s="284"/>
      <c r="F5" s="283" t="s">
        <v>98</v>
      </c>
      <c r="G5" s="284"/>
      <c r="H5" s="283" t="s">
        <v>115</v>
      </c>
      <c r="I5" s="284"/>
      <c r="J5" s="51" t="s">
        <v>2</v>
      </c>
      <c r="K5" s="51" t="s">
        <v>107</v>
      </c>
      <c r="L5" s="51" t="s">
        <v>107</v>
      </c>
      <c r="M5" s="115" t="s">
        <v>94</v>
      </c>
      <c r="N5" s="115" t="s">
        <v>148</v>
      </c>
      <c r="O5" s="86" t="s">
        <v>149</v>
      </c>
      <c r="P5" s="116"/>
      <c r="Q5" s="51"/>
      <c r="R5" s="52"/>
      <c r="S5" s="56"/>
      <c r="T5" s="138" t="s">
        <v>120</v>
      </c>
      <c r="U5" s="136" t="s">
        <v>119</v>
      </c>
      <c r="V5" s="136" t="s">
        <v>119</v>
      </c>
      <c r="W5" s="136" t="s">
        <v>98</v>
      </c>
      <c r="X5" s="137" t="s">
        <v>119</v>
      </c>
      <c r="Y5" s="137" t="s">
        <v>119</v>
      </c>
      <c r="Z5" s="137" t="s">
        <v>119</v>
      </c>
      <c r="AA5" s="139" t="s">
        <v>98</v>
      </c>
    </row>
    <row r="6" spans="1:27" s="58" customFormat="1">
      <c r="A6" s="128" t="s">
        <v>24</v>
      </c>
      <c r="B6" s="118"/>
      <c r="C6" s="117"/>
      <c r="D6" s="118"/>
      <c r="E6" s="117"/>
      <c r="F6" s="118"/>
      <c r="G6" s="117"/>
      <c r="H6" s="118"/>
      <c r="I6" s="111"/>
      <c r="J6" s="61"/>
      <c r="K6" s="61"/>
      <c r="L6" s="61"/>
      <c r="M6" s="62"/>
      <c r="N6" s="94"/>
      <c r="O6" s="104"/>
      <c r="P6" s="62"/>
      <c r="Q6" s="62"/>
      <c r="R6" s="129"/>
      <c r="T6" s="105"/>
      <c r="U6" s="59"/>
      <c r="V6" s="59"/>
      <c r="W6" s="60" t="str">
        <f>IF(T6&gt;0,ROUND((U6+V6)/0.25/T6,2)*0.25,"")</f>
        <v/>
      </c>
      <c r="X6" s="59"/>
      <c r="Y6" s="59"/>
      <c r="Z6" s="59"/>
      <c r="AA6" s="106" t="str">
        <f>IF(AND(X6&gt;0,T6&gt;0),ROUND((X6+Y6+Z6)/T6/0.25,2)*0.25,"")</f>
        <v/>
      </c>
    </row>
    <row r="7" spans="1:27" s="58" customFormat="1">
      <c r="A7" s="130" t="s">
        <v>25</v>
      </c>
      <c r="B7" s="119"/>
      <c r="C7" s="190"/>
      <c r="D7" s="119"/>
      <c r="E7" s="190"/>
      <c r="F7" s="119"/>
      <c r="G7" s="190"/>
      <c r="H7" s="119"/>
      <c r="I7" s="197"/>
      <c r="J7" s="208"/>
      <c r="K7" s="208"/>
      <c r="L7" s="208"/>
      <c r="M7" s="209"/>
      <c r="N7" s="210"/>
      <c r="O7" s="146"/>
      <c r="P7" s="209"/>
      <c r="Q7" s="208"/>
      <c r="R7" s="211"/>
      <c r="S7" s="159"/>
      <c r="T7" s="167"/>
      <c r="U7" s="168"/>
      <c r="V7" s="168"/>
      <c r="W7" s="60" t="str">
        <f t="shared" ref="W7:W70" si="0">IF(T7&gt;0,ROUND((U7+V7)/0.25/T7,2)*0.25,"")</f>
        <v/>
      </c>
      <c r="X7" s="168"/>
      <c r="Y7" s="168"/>
      <c r="Z7" s="168"/>
      <c r="AA7" s="106" t="str">
        <f t="shared" ref="AA7:AA70" si="1">IF(AND(X7&gt;0,T7&gt;0),ROUND((X7+Y7+Z7)/T7/0.25,2)*0.25,"")</f>
        <v/>
      </c>
    </row>
    <row r="8" spans="1:27" s="58" customFormat="1">
      <c r="A8" s="99" t="s">
        <v>17</v>
      </c>
      <c r="B8" s="140">
        <v>20</v>
      </c>
      <c r="C8" s="144" t="s">
        <v>55</v>
      </c>
      <c r="D8" s="140">
        <v>0</v>
      </c>
      <c r="E8" s="144" t="s">
        <v>55</v>
      </c>
      <c r="F8" s="140">
        <v>1</v>
      </c>
      <c r="G8" s="144" t="s">
        <v>55</v>
      </c>
      <c r="H8" s="140">
        <v>0</v>
      </c>
      <c r="I8" s="198" t="s">
        <v>55</v>
      </c>
      <c r="J8" s="212" t="s">
        <v>55</v>
      </c>
      <c r="K8" s="212" t="s">
        <v>55</v>
      </c>
      <c r="L8" s="212" t="s">
        <v>55</v>
      </c>
      <c r="M8" s="212" t="s">
        <v>55</v>
      </c>
      <c r="N8" s="238" t="s">
        <v>55</v>
      </c>
      <c r="O8" s="157" t="s">
        <v>55</v>
      </c>
      <c r="P8" s="212"/>
      <c r="Q8" s="212"/>
      <c r="R8" s="213"/>
      <c r="S8" s="159"/>
      <c r="T8" s="160"/>
      <c r="U8" s="161"/>
      <c r="V8" s="161"/>
      <c r="W8" s="60" t="str">
        <f t="shared" si="0"/>
        <v/>
      </c>
      <c r="X8" s="161"/>
      <c r="Y8" s="161"/>
      <c r="Z8" s="161"/>
      <c r="AA8" s="106" t="str">
        <f t="shared" si="1"/>
        <v/>
      </c>
    </row>
    <row r="9" spans="1:27" s="58" customFormat="1">
      <c r="A9" s="99" t="s">
        <v>18</v>
      </c>
      <c r="B9" s="98"/>
      <c r="C9" s="148"/>
      <c r="D9" s="98"/>
      <c r="E9" s="148"/>
      <c r="F9" s="98"/>
      <c r="G9" s="148"/>
      <c r="H9" s="98"/>
      <c r="I9" s="199"/>
      <c r="J9" s="214"/>
      <c r="K9" s="214"/>
      <c r="L9" s="214"/>
      <c r="M9" s="215"/>
      <c r="N9" s="169"/>
      <c r="O9" s="145"/>
      <c r="P9" s="214"/>
      <c r="Q9" s="214"/>
      <c r="R9" s="163"/>
      <c r="S9" s="159"/>
      <c r="T9" s="164"/>
      <c r="U9" s="165"/>
      <c r="V9" s="165"/>
      <c r="W9" s="60" t="str">
        <f t="shared" si="0"/>
        <v/>
      </c>
      <c r="X9" s="165"/>
      <c r="Y9" s="165"/>
      <c r="Z9" s="165"/>
      <c r="AA9" s="106" t="str">
        <f t="shared" si="1"/>
        <v/>
      </c>
    </row>
    <row r="10" spans="1:27" s="58" customFormat="1">
      <c r="A10" s="131" t="s">
        <v>19</v>
      </c>
      <c r="B10" s="97"/>
      <c r="C10" s="147"/>
      <c r="D10" s="97"/>
      <c r="E10" s="147"/>
      <c r="F10" s="97"/>
      <c r="G10" s="147"/>
      <c r="H10" s="97"/>
      <c r="I10" s="200"/>
      <c r="J10" s="216"/>
      <c r="K10" s="216"/>
      <c r="L10" s="216"/>
      <c r="M10" s="217"/>
      <c r="N10" s="218"/>
      <c r="O10" s="200"/>
      <c r="P10" s="216"/>
      <c r="Q10" s="216"/>
      <c r="R10" s="171"/>
      <c r="S10" s="159"/>
      <c r="T10" s="172"/>
      <c r="U10" s="173"/>
      <c r="V10" s="173"/>
      <c r="W10" s="60" t="str">
        <f t="shared" si="0"/>
        <v/>
      </c>
      <c r="X10" s="173"/>
      <c r="Y10" s="173"/>
      <c r="Z10" s="173"/>
      <c r="AA10" s="106" t="str">
        <f t="shared" si="1"/>
        <v/>
      </c>
    </row>
    <row r="11" spans="1:27" s="58" customFormat="1">
      <c r="A11" s="132" t="s">
        <v>20</v>
      </c>
      <c r="B11" s="97"/>
      <c r="C11" s="147"/>
      <c r="D11" s="97"/>
      <c r="E11" s="147"/>
      <c r="F11" s="97"/>
      <c r="G11" s="147"/>
      <c r="H11" s="97"/>
      <c r="I11" s="200"/>
      <c r="J11" s="219"/>
      <c r="K11" s="219"/>
      <c r="L11" s="219"/>
      <c r="M11" s="220"/>
      <c r="N11" s="174"/>
      <c r="O11" s="201"/>
      <c r="P11" s="219"/>
      <c r="Q11" s="219"/>
      <c r="R11" s="221"/>
      <c r="S11" s="159"/>
      <c r="T11" s="222"/>
      <c r="U11" s="223"/>
      <c r="V11" s="223"/>
      <c r="W11" s="60" t="str">
        <f t="shared" si="0"/>
        <v/>
      </c>
      <c r="X11" s="223"/>
      <c r="Y11" s="223"/>
      <c r="Z11" s="223"/>
      <c r="AA11" s="106" t="str">
        <f t="shared" si="1"/>
        <v/>
      </c>
    </row>
    <row r="12" spans="1:27" s="58" customFormat="1">
      <c r="A12" s="133" t="s">
        <v>26</v>
      </c>
      <c r="B12" s="140">
        <v>20</v>
      </c>
      <c r="C12" s="144" t="s">
        <v>55</v>
      </c>
      <c r="D12" s="140">
        <v>1</v>
      </c>
      <c r="E12" s="144" t="s">
        <v>55</v>
      </c>
      <c r="F12" s="140">
        <v>1.5</v>
      </c>
      <c r="G12" s="144" t="s">
        <v>55</v>
      </c>
      <c r="H12" s="140">
        <v>0</v>
      </c>
      <c r="I12" s="198" t="s">
        <v>55</v>
      </c>
      <c r="J12" s="212" t="s">
        <v>55</v>
      </c>
      <c r="K12" s="212" t="s">
        <v>55</v>
      </c>
      <c r="L12" s="212" t="s">
        <v>55</v>
      </c>
      <c r="M12" s="212" t="s">
        <v>55</v>
      </c>
      <c r="N12" s="238" t="s">
        <v>55</v>
      </c>
      <c r="O12" s="157" t="s">
        <v>55</v>
      </c>
      <c r="P12" s="212"/>
      <c r="Q12" s="212"/>
      <c r="R12" s="158"/>
      <c r="S12" s="159"/>
      <c r="T12" s="160"/>
      <c r="U12" s="161"/>
      <c r="V12" s="161"/>
      <c r="W12" s="60" t="str">
        <f t="shared" si="0"/>
        <v/>
      </c>
      <c r="X12" s="161"/>
      <c r="Y12" s="161"/>
      <c r="Z12" s="161"/>
      <c r="AA12" s="106" t="str">
        <f t="shared" si="1"/>
        <v/>
      </c>
    </row>
    <row r="13" spans="1:27" s="58" customFormat="1">
      <c r="A13" s="133" t="s">
        <v>27</v>
      </c>
      <c r="B13" s="140">
        <v>15</v>
      </c>
      <c r="C13" s="144" t="s">
        <v>55</v>
      </c>
      <c r="D13" s="140">
        <v>1</v>
      </c>
      <c r="E13" s="144" t="s">
        <v>55</v>
      </c>
      <c r="F13" s="140">
        <v>1</v>
      </c>
      <c r="G13" s="144" t="s">
        <v>55</v>
      </c>
      <c r="H13" s="140">
        <v>0</v>
      </c>
      <c r="I13" s="198" t="s">
        <v>55</v>
      </c>
      <c r="J13" s="212" t="s">
        <v>55</v>
      </c>
      <c r="K13" s="212" t="s">
        <v>55</v>
      </c>
      <c r="L13" s="212" t="s">
        <v>55</v>
      </c>
      <c r="M13" s="212" t="s">
        <v>55</v>
      </c>
      <c r="N13" s="238" t="s">
        <v>55</v>
      </c>
      <c r="O13" s="157" t="s">
        <v>55</v>
      </c>
      <c r="P13" s="212"/>
      <c r="Q13" s="212"/>
      <c r="R13" s="158"/>
      <c r="S13" s="159"/>
      <c r="T13" s="160"/>
      <c r="U13" s="161"/>
      <c r="V13" s="161"/>
      <c r="W13" s="60" t="str">
        <f t="shared" si="0"/>
        <v/>
      </c>
      <c r="X13" s="161"/>
      <c r="Y13" s="161"/>
      <c r="Z13" s="161"/>
      <c r="AA13" s="106" t="str">
        <f t="shared" si="1"/>
        <v/>
      </c>
    </row>
    <row r="14" spans="1:27" s="58" customFormat="1">
      <c r="A14" s="132" t="s">
        <v>28</v>
      </c>
      <c r="B14" s="97"/>
      <c r="C14" s="147"/>
      <c r="D14" s="97"/>
      <c r="E14" s="147"/>
      <c r="F14" s="97"/>
      <c r="G14" s="147"/>
      <c r="H14" s="97"/>
      <c r="I14" s="200"/>
      <c r="J14" s="219"/>
      <c r="K14" s="219"/>
      <c r="L14" s="219"/>
      <c r="M14" s="220"/>
      <c r="N14" s="174"/>
      <c r="O14" s="200"/>
      <c r="P14" s="219"/>
      <c r="Q14" s="219"/>
      <c r="R14" s="221"/>
      <c r="S14" s="159"/>
      <c r="T14" s="222"/>
      <c r="U14" s="223"/>
      <c r="V14" s="223"/>
      <c r="W14" s="60" t="str">
        <f t="shared" si="0"/>
        <v/>
      </c>
      <c r="X14" s="223"/>
      <c r="Y14" s="223"/>
      <c r="Z14" s="223"/>
      <c r="AA14" s="106" t="str">
        <f t="shared" si="1"/>
        <v/>
      </c>
    </row>
    <row r="15" spans="1:27" s="58" customFormat="1">
      <c r="A15" s="133" t="s">
        <v>29</v>
      </c>
      <c r="B15" s="140">
        <v>20</v>
      </c>
      <c r="C15" s="144" t="s">
        <v>55</v>
      </c>
      <c r="D15" s="140">
        <v>1</v>
      </c>
      <c r="E15" s="144" t="s">
        <v>55</v>
      </c>
      <c r="F15" s="140">
        <v>1</v>
      </c>
      <c r="G15" s="144" t="s">
        <v>55</v>
      </c>
      <c r="H15" s="140">
        <v>0</v>
      </c>
      <c r="I15" s="198" t="s">
        <v>55</v>
      </c>
      <c r="J15" s="212" t="s">
        <v>55</v>
      </c>
      <c r="K15" s="212" t="s">
        <v>55</v>
      </c>
      <c r="L15" s="212" t="s">
        <v>55</v>
      </c>
      <c r="M15" s="212" t="s">
        <v>55</v>
      </c>
      <c r="N15" s="238" t="s">
        <v>55</v>
      </c>
      <c r="O15" s="157" t="s">
        <v>55</v>
      </c>
      <c r="P15" s="212"/>
      <c r="Q15" s="212"/>
      <c r="R15" s="158"/>
      <c r="S15" s="159"/>
      <c r="T15" s="160"/>
      <c r="U15" s="161"/>
      <c r="V15" s="161"/>
      <c r="W15" s="60" t="str">
        <f t="shared" si="0"/>
        <v/>
      </c>
      <c r="X15" s="161"/>
      <c r="Y15" s="161"/>
      <c r="Z15" s="161"/>
      <c r="AA15" s="106" t="str">
        <f t="shared" si="1"/>
        <v/>
      </c>
    </row>
    <row r="16" spans="1:27" s="58" customFormat="1">
      <c r="A16" s="133" t="s">
        <v>30</v>
      </c>
      <c r="B16" s="140">
        <v>20</v>
      </c>
      <c r="C16" s="144" t="s">
        <v>55</v>
      </c>
      <c r="D16" s="140">
        <v>1</v>
      </c>
      <c r="E16" s="144" t="s">
        <v>55</v>
      </c>
      <c r="F16" s="140">
        <v>1</v>
      </c>
      <c r="G16" s="144" t="s">
        <v>55</v>
      </c>
      <c r="H16" s="140">
        <v>0</v>
      </c>
      <c r="I16" s="198" t="s">
        <v>55</v>
      </c>
      <c r="J16" s="212" t="s">
        <v>55</v>
      </c>
      <c r="K16" s="212" t="s">
        <v>55</v>
      </c>
      <c r="L16" s="212" t="s">
        <v>55</v>
      </c>
      <c r="M16" s="212" t="s">
        <v>55</v>
      </c>
      <c r="N16" s="238" t="s">
        <v>55</v>
      </c>
      <c r="O16" s="157" t="s">
        <v>55</v>
      </c>
      <c r="P16" s="212"/>
      <c r="Q16" s="212"/>
      <c r="R16" s="158"/>
      <c r="S16" s="159"/>
      <c r="T16" s="160"/>
      <c r="U16" s="161"/>
      <c r="V16" s="161"/>
      <c r="W16" s="60" t="str">
        <f t="shared" si="0"/>
        <v/>
      </c>
      <c r="X16" s="161"/>
      <c r="Y16" s="161"/>
      <c r="Z16" s="161"/>
      <c r="AA16" s="106" t="str">
        <f t="shared" si="1"/>
        <v/>
      </c>
    </row>
    <row r="17" spans="1:27" s="58" customFormat="1">
      <c r="A17" s="131" t="s">
        <v>21</v>
      </c>
      <c r="B17" s="95"/>
      <c r="C17" s="147"/>
      <c r="D17" s="95"/>
      <c r="E17" s="147"/>
      <c r="F17" s="95"/>
      <c r="G17" s="147"/>
      <c r="H17" s="95"/>
      <c r="I17" s="200"/>
      <c r="J17" s="216"/>
      <c r="K17" s="216"/>
      <c r="L17" s="216"/>
      <c r="M17" s="216"/>
      <c r="N17" s="174"/>
      <c r="O17" s="200"/>
      <c r="P17" s="216"/>
      <c r="Q17" s="216"/>
      <c r="R17" s="171"/>
      <c r="S17" s="159"/>
      <c r="T17" s="172"/>
      <c r="U17" s="173"/>
      <c r="V17" s="173"/>
      <c r="W17" s="60" t="str">
        <f t="shared" si="0"/>
        <v/>
      </c>
      <c r="X17" s="173"/>
      <c r="Y17" s="173"/>
      <c r="Z17" s="173"/>
      <c r="AA17" s="106" t="str">
        <f t="shared" si="1"/>
        <v/>
      </c>
    </row>
    <row r="18" spans="1:27" s="58" customFormat="1">
      <c r="A18" s="132" t="s">
        <v>31</v>
      </c>
      <c r="B18" s="140">
        <v>20</v>
      </c>
      <c r="C18" s="144" t="s">
        <v>55</v>
      </c>
      <c r="D18" s="140">
        <v>2</v>
      </c>
      <c r="E18" s="144" t="s">
        <v>55</v>
      </c>
      <c r="F18" s="140">
        <v>10</v>
      </c>
      <c r="G18" s="144" t="s">
        <v>55</v>
      </c>
      <c r="H18" s="140">
        <v>0</v>
      </c>
      <c r="I18" s="198" t="s">
        <v>55</v>
      </c>
      <c r="J18" s="212" t="s">
        <v>55</v>
      </c>
      <c r="K18" s="212" t="s">
        <v>55</v>
      </c>
      <c r="L18" s="212" t="s">
        <v>55</v>
      </c>
      <c r="M18" s="212" t="s">
        <v>55</v>
      </c>
      <c r="N18" s="238" t="s">
        <v>55</v>
      </c>
      <c r="O18" s="157" t="s">
        <v>55</v>
      </c>
      <c r="P18" s="212"/>
      <c r="Q18" s="212"/>
      <c r="R18" s="158"/>
      <c r="S18" s="159"/>
      <c r="T18" s="160"/>
      <c r="U18" s="161"/>
      <c r="V18" s="161"/>
      <c r="W18" s="60" t="str">
        <f t="shared" si="0"/>
        <v/>
      </c>
      <c r="X18" s="161"/>
      <c r="Y18" s="161"/>
      <c r="Z18" s="161"/>
      <c r="AA18" s="106" t="str">
        <f t="shared" si="1"/>
        <v/>
      </c>
    </row>
    <row r="19" spans="1:27" s="58" customFormat="1">
      <c r="A19" s="132" t="s">
        <v>32</v>
      </c>
      <c r="B19" s="140">
        <v>15</v>
      </c>
      <c r="C19" s="144" t="s">
        <v>55</v>
      </c>
      <c r="D19" s="140">
        <v>2</v>
      </c>
      <c r="E19" s="144" t="s">
        <v>55</v>
      </c>
      <c r="F19" s="140">
        <v>15</v>
      </c>
      <c r="G19" s="144" t="s">
        <v>55</v>
      </c>
      <c r="H19" s="140">
        <v>0</v>
      </c>
      <c r="I19" s="198" t="s">
        <v>55</v>
      </c>
      <c r="J19" s="212" t="s">
        <v>55</v>
      </c>
      <c r="K19" s="212" t="s">
        <v>55</v>
      </c>
      <c r="L19" s="212" t="s">
        <v>55</v>
      </c>
      <c r="M19" s="212" t="s">
        <v>55</v>
      </c>
      <c r="N19" s="238" t="s">
        <v>55</v>
      </c>
      <c r="O19" s="157" t="s">
        <v>55</v>
      </c>
      <c r="P19" s="212"/>
      <c r="Q19" s="212"/>
      <c r="R19" s="158"/>
      <c r="S19" s="159"/>
      <c r="T19" s="160"/>
      <c r="U19" s="161"/>
      <c r="V19" s="161"/>
      <c r="W19" s="60" t="str">
        <f t="shared" si="0"/>
        <v/>
      </c>
      <c r="X19" s="161"/>
      <c r="Y19" s="161"/>
      <c r="Z19" s="161"/>
      <c r="AA19" s="106" t="str">
        <f t="shared" si="1"/>
        <v/>
      </c>
    </row>
    <row r="20" spans="1:27" s="58" customFormat="1">
      <c r="A20" s="132" t="s">
        <v>33</v>
      </c>
      <c r="B20" s="140">
        <v>15</v>
      </c>
      <c r="C20" s="144" t="s">
        <v>55</v>
      </c>
      <c r="D20" s="140">
        <v>3</v>
      </c>
      <c r="E20" s="144" t="s">
        <v>55</v>
      </c>
      <c r="F20" s="140">
        <v>10</v>
      </c>
      <c r="G20" s="144" t="s">
        <v>55</v>
      </c>
      <c r="H20" s="140">
        <v>0</v>
      </c>
      <c r="I20" s="198" t="s">
        <v>55</v>
      </c>
      <c r="J20" s="212" t="s">
        <v>55</v>
      </c>
      <c r="K20" s="212" t="s">
        <v>55</v>
      </c>
      <c r="L20" s="212" t="s">
        <v>55</v>
      </c>
      <c r="M20" s="212" t="s">
        <v>55</v>
      </c>
      <c r="N20" s="238" t="s">
        <v>55</v>
      </c>
      <c r="O20" s="157" t="s">
        <v>55</v>
      </c>
      <c r="P20" s="212"/>
      <c r="Q20" s="212"/>
      <c r="R20" s="158"/>
      <c r="S20" s="159"/>
      <c r="T20" s="160"/>
      <c r="U20" s="161"/>
      <c r="V20" s="161"/>
      <c r="W20" s="60" t="str">
        <f t="shared" si="0"/>
        <v/>
      </c>
      <c r="X20" s="161"/>
      <c r="Y20" s="161"/>
      <c r="Z20" s="161"/>
      <c r="AA20" s="106" t="str">
        <f t="shared" si="1"/>
        <v/>
      </c>
    </row>
    <row r="21" spans="1:27" s="58" customFormat="1">
      <c r="A21" s="99" t="s">
        <v>22</v>
      </c>
      <c r="B21" s="98"/>
      <c r="C21" s="148"/>
      <c r="D21" s="98"/>
      <c r="E21" s="148"/>
      <c r="F21" s="98"/>
      <c r="G21" s="148"/>
      <c r="H21" s="98"/>
      <c r="I21" s="199"/>
      <c r="J21" s="214"/>
      <c r="K21" s="214"/>
      <c r="L21" s="214"/>
      <c r="M21" s="214"/>
      <c r="N21" s="162"/>
      <c r="O21" s="199"/>
      <c r="P21" s="214"/>
      <c r="Q21" s="214"/>
      <c r="R21" s="163"/>
      <c r="S21" s="159"/>
      <c r="T21" s="164"/>
      <c r="U21" s="165"/>
      <c r="V21" s="165"/>
      <c r="W21" s="60" t="str">
        <f t="shared" si="0"/>
        <v/>
      </c>
      <c r="X21" s="165"/>
      <c r="Y21" s="165"/>
      <c r="Z21" s="165"/>
      <c r="AA21" s="106" t="str">
        <f t="shared" si="1"/>
        <v/>
      </c>
    </row>
    <row r="22" spans="1:27" s="58" customFormat="1">
      <c r="A22" s="100" t="s">
        <v>23</v>
      </c>
      <c r="B22" s="95"/>
      <c r="C22" s="191"/>
      <c r="D22" s="95"/>
      <c r="E22" s="191"/>
      <c r="F22" s="95"/>
      <c r="G22" s="191"/>
      <c r="H22" s="95"/>
      <c r="I22" s="201"/>
      <c r="J22" s="216"/>
      <c r="K22" s="216"/>
      <c r="L22" s="216"/>
      <c r="M22" s="216"/>
      <c r="N22" s="174"/>
      <c r="O22" s="201"/>
      <c r="P22" s="216"/>
      <c r="Q22" s="216"/>
      <c r="R22" s="171"/>
      <c r="S22" s="159"/>
      <c r="T22" s="172"/>
      <c r="U22" s="173"/>
      <c r="V22" s="173"/>
      <c r="W22" s="60" t="str">
        <f t="shared" si="0"/>
        <v/>
      </c>
      <c r="X22" s="173"/>
      <c r="Y22" s="173"/>
      <c r="Z22" s="173"/>
      <c r="AA22" s="106" t="str">
        <f t="shared" si="1"/>
        <v/>
      </c>
    </row>
    <row r="23" spans="1:27" s="58" customFormat="1">
      <c r="A23" s="101" t="s">
        <v>34</v>
      </c>
      <c r="B23" s="140">
        <v>20</v>
      </c>
      <c r="C23" s="144" t="s">
        <v>55</v>
      </c>
      <c r="D23" s="140">
        <v>2</v>
      </c>
      <c r="E23" s="144" t="s">
        <v>55</v>
      </c>
      <c r="F23" s="140">
        <v>4</v>
      </c>
      <c r="G23" s="144" t="s">
        <v>55</v>
      </c>
      <c r="H23" s="140">
        <v>0</v>
      </c>
      <c r="I23" s="198" t="s">
        <v>55</v>
      </c>
      <c r="J23" s="212" t="s">
        <v>55</v>
      </c>
      <c r="K23" s="212" t="s">
        <v>55</v>
      </c>
      <c r="L23" s="212" t="s">
        <v>55</v>
      </c>
      <c r="M23" s="212" t="s">
        <v>55</v>
      </c>
      <c r="N23" s="238" t="s">
        <v>55</v>
      </c>
      <c r="O23" s="157" t="s">
        <v>55</v>
      </c>
      <c r="P23" s="212"/>
      <c r="Q23" s="212"/>
      <c r="R23" s="158"/>
      <c r="S23" s="159"/>
      <c r="T23" s="160"/>
      <c r="U23" s="161"/>
      <c r="V23" s="161"/>
      <c r="W23" s="60" t="str">
        <f t="shared" si="0"/>
        <v/>
      </c>
      <c r="X23" s="161"/>
      <c r="Y23" s="161"/>
      <c r="Z23" s="161"/>
      <c r="AA23" s="106" t="str">
        <f t="shared" si="1"/>
        <v/>
      </c>
    </row>
    <row r="24" spans="1:27" s="58" customFormat="1">
      <c r="A24" s="101" t="s">
        <v>35</v>
      </c>
      <c r="B24" s="140">
        <v>20</v>
      </c>
      <c r="C24" s="144" t="s">
        <v>55</v>
      </c>
      <c r="D24" s="140">
        <v>2</v>
      </c>
      <c r="E24" s="144" t="s">
        <v>55</v>
      </c>
      <c r="F24" s="140">
        <v>4</v>
      </c>
      <c r="G24" s="144" t="s">
        <v>55</v>
      </c>
      <c r="H24" s="140">
        <v>0</v>
      </c>
      <c r="I24" s="198" t="s">
        <v>55</v>
      </c>
      <c r="J24" s="212" t="s">
        <v>55</v>
      </c>
      <c r="K24" s="212" t="s">
        <v>55</v>
      </c>
      <c r="L24" s="212" t="s">
        <v>55</v>
      </c>
      <c r="M24" s="212" t="s">
        <v>55</v>
      </c>
      <c r="N24" s="238" t="s">
        <v>55</v>
      </c>
      <c r="O24" s="157" t="s">
        <v>55</v>
      </c>
      <c r="P24" s="212"/>
      <c r="Q24" s="212"/>
      <c r="R24" s="158"/>
      <c r="S24" s="159"/>
      <c r="T24" s="160"/>
      <c r="U24" s="161"/>
      <c r="V24" s="161"/>
      <c r="W24" s="60" t="str">
        <f t="shared" si="0"/>
        <v/>
      </c>
      <c r="X24" s="161"/>
      <c r="Y24" s="161"/>
      <c r="Z24" s="161"/>
      <c r="AA24" s="106" t="str">
        <f t="shared" si="1"/>
        <v/>
      </c>
    </row>
    <row r="25" spans="1:27" s="58" customFormat="1">
      <c r="A25" s="101" t="s">
        <v>44</v>
      </c>
      <c r="B25" s="140" t="s">
        <v>55</v>
      </c>
      <c r="C25" s="144" t="s">
        <v>55</v>
      </c>
      <c r="D25" s="140" t="s">
        <v>55</v>
      </c>
      <c r="E25" s="144" t="s">
        <v>55</v>
      </c>
      <c r="F25" s="140" t="s">
        <v>55</v>
      </c>
      <c r="G25" s="144" t="s">
        <v>55</v>
      </c>
      <c r="H25" s="140" t="s">
        <v>55</v>
      </c>
      <c r="I25" s="198" t="s">
        <v>55</v>
      </c>
      <c r="J25" s="212" t="s">
        <v>55</v>
      </c>
      <c r="K25" s="212" t="s">
        <v>55</v>
      </c>
      <c r="L25" s="212" t="s">
        <v>55</v>
      </c>
      <c r="M25" s="212" t="s">
        <v>55</v>
      </c>
      <c r="N25" s="238" t="s">
        <v>55</v>
      </c>
      <c r="O25" s="157" t="s">
        <v>55</v>
      </c>
      <c r="P25" s="212"/>
      <c r="Q25" s="212"/>
      <c r="R25" s="158"/>
      <c r="S25" s="159"/>
      <c r="T25" s="160"/>
      <c r="U25" s="161"/>
      <c r="V25" s="161"/>
      <c r="W25" s="60" t="str">
        <f t="shared" si="0"/>
        <v/>
      </c>
      <c r="X25" s="161"/>
      <c r="Y25" s="161"/>
      <c r="Z25" s="161"/>
      <c r="AA25" s="106" t="str">
        <f t="shared" si="1"/>
        <v/>
      </c>
    </row>
    <row r="26" spans="1:27" s="58" customFormat="1">
      <c r="A26" s="100" t="s">
        <v>36</v>
      </c>
      <c r="B26" s="97"/>
      <c r="C26" s="147"/>
      <c r="D26" s="97"/>
      <c r="E26" s="147"/>
      <c r="F26" s="97"/>
      <c r="G26" s="147"/>
      <c r="H26" s="97"/>
      <c r="I26" s="200"/>
      <c r="J26" s="216"/>
      <c r="K26" s="216"/>
      <c r="L26" s="216"/>
      <c r="M26" s="216"/>
      <c r="N26" s="170"/>
      <c r="O26" s="200"/>
      <c r="P26" s="216"/>
      <c r="Q26" s="216"/>
      <c r="R26" s="171"/>
      <c r="S26" s="159"/>
      <c r="T26" s="172"/>
      <c r="U26" s="173"/>
      <c r="V26" s="173"/>
      <c r="W26" s="60" t="str">
        <f t="shared" si="0"/>
        <v/>
      </c>
      <c r="X26" s="173"/>
      <c r="Y26" s="173"/>
      <c r="Z26" s="173"/>
      <c r="AA26" s="106" t="str">
        <f t="shared" si="1"/>
        <v/>
      </c>
    </row>
    <row r="27" spans="1:27" s="58" customFormat="1">
      <c r="A27" s="100" t="s">
        <v>37</v>
      </c>
      <c r="B27" s="95"/>
      <c r="C27" s="191"/>
      <c r="D27" s="95"/>
      <c r="E27" s="191"/>
      <c r="F27" s="95"/>
      <c r="G27" s="191"/>
      <c r="H27" s="95"/>
      <c r="I27" s="201"/>
      <c r="J27" s="216"/>
      <c r="K27" s="216"/>
      <c r="L27" s="216"/>
      <c r="M27" s="216"/>
      <c r="N27" s="174"/>
      <c r="O27" s="201"/>
      <c r="P27" s="216"/>
      <c r="Q27" s="216"/>
      <c r="R27" s="171"/>
      <c r="S27" s="159"/>
      <c r="T27" s="172"/>
      <c r="U27" s="173"/>
      <c r="V27" s="173"/>
      <c r="W27" s="60" t="str">
        <f t="shared" si="0"/>
        <v/>
      </c>
      <c r="X27" s="173"/>
      <c r="Y27" s="173"/>
      <c r="Z27" s="173"/>
      <c r="AA27" s="106" t="str">
        <f t="shared" si="1"/>
        <v/>
      </c>
    </row>
    <row r="28" spans="1:27" s="58" customFormat="1" ht="38.65" customHeight="1">
      <c r="A28" s="102" t="s">
        <v>45</v>
      </c>
      <c r="B28" s="140">
        <v>20</v>
      </c>
      <c r="C28" s="144" t="s">
        <v>55</v>
      </c>
      <c r="D28" s="140">
        <v>1</v>
      </c>
      <c r="E28" s="144" t="s">
        <v>55</v>
      </c>
      <c r="F28" s="140">
        <v>1</v>
      </c>
      <c r="G28" s="144" t="s">
        <v>55</v>
      </c>
      <c r="H28" s="140">
        <v>0</v>
      </c>
      <c r="I28" s="198" t="s">
        <v>55</v>
      </c>
      <c r="J28" s="212" t="s">
        <v>55</v>
      </c>
      <c r="K28" s="212" t="s">
        <v>55</v>
      </c>
      <c r="L28" s="212" t="s">
        <v>55</v>
      </c>
      <c r="M28" s="212" t="s">
        <v>55</v>
      </c>
      <c r="N28" s="238" t="s">
        <v>55</v>
      </c>
      <c r="O28" s="157" t="s">
        <v>55</v>
      </c>
      <c r="P28" s="212"/>
      <c r="Q28" s="212"/>
      <c r="R28" s="158"/>
      <c r="S28" s="159"/>
      <c r="T28" s="160"/>
      <c r="U28" s="161"/>
      <c r="V28" s="161"/>
      <c r="W28" s="60" t="str">
        <f t="shared" si="0"/>
        <v/>
      </c>
      <c r="X28" s="161"/>
      <c r="Y28" s="161"/>
      <c r="Z28" s="161"/>
      <c r="AA28" s="106" t="str">
        <f t="shared" si="1"/>
        <v/>
      </c>
    </row>
    <row r="29" spans="1:27" s="58" customFormat="1">
      <c r="A29" s="101" t="s">
        <v>46</v>
      </c>
      <c r="B29" s="140">
        <v>20</v>
      </c>
      <c r="C29" s="144" t="s">
        <v>55</v>
      </c>
      <c r="D29" s="140">
        <v>1</v>
      </c>
      <c r="E29" s="144" t="s">
        <v>55</v>
      </c>
      <c r="F29" s="140">
        <v>1</v>
      </c>
      <c r="G29" s="144" t="s">
        <v>55</v>
      </c>
      <c r="H29" s="140">
        <v>0</v>
      </c>
      <c r="I29" s="198" t="s">
        <v>55</v>
      </c>
      <c r="J29" s="212" t="s">
        <v>55</v>
      </c>
      <c r="K29" s="212" t="s">
        <v>55</v>
      </c>
      <c r="L29" s="212" t="s">
        <v>55</v>
      </c>
      <c r="M29" s="212" t="s">
        <v>55</v>
      </c>
      <c r="N29" s="238" t="s">
        <v>55</v>
      </c>
      <c r="O29" s="157" t="s">
        <v>55</v>
      </c>
      <c r="P29" s="212"/>
      <c r="Q29" s="212"/>
      <c r="R29" s="158"/>
      <c r="S29" s="159"/>
      <c r="T29" s="160"/>
      <c r="U29" s="161"/>
      <c r="V29" s="161"/>
      <c r="W29" s="60" t="str">
        <f t="shared" si="0"/>
        <v/>
      </c>
      <c r="X29" s="161"/>
      <c r="Y29" s="161"/>
      <c r="Z29" s="161"/>
      <c r="AA29" s="106" t="str">
        <f t="shared" si="1"/>
        <v/>
      </c>
    </row>
    <row r="30" spans="1:27" s="58" customFormat="1">
      <c r="A30" s="103" t="s">
        <v>38</v>
      </c>
      <c r="B30" s="98"/>
      <c r="C30" s="148"/>
      <c r="D30" s="98"/>
      <c r="E30" s="148"/>
      <c r="F30" s="98"/>
      <c r="G30" s="148"/>
      <c r="H30" s="98"/>
      <c r="I30" s="199"/>
      <c r="J30" s="214"/>
      <c r="K30" s="214"/>
      <c r="L30" s="214"/>
      <c r="M30" s="214"/>
      <c r="N30" s="162"/>
      <c r="O30" s="199"/>
      <c r="P30" s="214"/>
      <c r="Q30" s="214"/>
      <c r="R30" s="163"/>
      <c r="S30" s="159"/>
      <c r="T30" s="164"/>
      <c r="U30" s="165"/>
      <c r="V30" s="165"/>
      <c r="W30" s="60" t="str">
        <f t="shared" si="0"/>
        <v/>
      </c>
      <c r="X30" s="165"/>
      <c r="Y30" s="165"/>
      <c r="Z30" s="165"/>
      <c r="AA30" s="106" t="str">
        <f t="shared" si="1"/>
        <v/>
      </c>
    </row>
    <row r="31" spans="1:27" s="58" customFormat="1">
      <c r="A31" s="100" t="s">
        <v>39</v>
      </c>
      <c r="B31" s="95"/>
      <c r="C31" s="191"/>
      <c r="D31" s="95"/>
      <c r="E31" s="191"/>
      <c r="F31" s="95"/>
      <c r="G31" s="191"/>
      <c r="H31" s="95"/>
      <c r="I31" s="201"/>
      <c r="J31" s="216"/>
      <c r="K31" s="216"/>
      <c r="L31" s="216"/>
      <c r="M31" s="216"/>
      <c r="N31" s="174"/>
      <c r="O31" s="200"/>
      <c r="P31" s="216"/>
      <c r="Q31" s="216"/>
      <c r="R31" s="171"/>
      <c r="S31" s="159"/>
      <c r="T31" s="172"/>
      <c r="U31" s="173"/>
      <c r="V31" s="173"/>
      <c r="W31" s="60" t="str">
        <f t="shared" si="0"/>
        <v/>
      </c>
      <c r="X31" s="173"/>
      <c r="Y31" s="173"/>
      <c r="Z31" s="173"/>
      <c r="AA31" s="106" t="str">
        <f t="shared" si="1"/>
        <v/>
      </c>
    </row>
    <row r="32" spans="1:27" s="58" customFormat="1">
      <c r="A32" s="101" t="s">
        <v>47</v>
      </c>
      <c r="B32" s="140">
        <v>10</v>
      </c>
      <c r="C32" s="144" t="s">
        <v>55</v>
      </c>
      <c r="D32" s="140">
        <v>3</v>
      </c>
      <c r="E32" s="144" t="s">
        <v>55</v>
      </c>
      <c r="F32" s="140">
        <v>4</v>
      </c>
      <c r="G32" s="144" t="s">
        <v>55</v>
      </c>
      <c r="H32" s="140">
        <v>0</v>
      </c>
      <c r="I32" s="198" t="s">
        <v>55</v>
      </c>
      <c r="J32" s="212" t="s">
        <v>55</v>
      </c>
      <c r="K32" s="212" t="s">
        <v>55</v>
      </c>
      <c r="L32" s="212" t="s">
        <v>55</v>
      </c>
      <c r="M32" s="212" t="s">
        <v>55</v>
      </c>
      <c r="N32" s="238" t="s">
        <v>55</v>
      </c>
      <c r="O32" s="157" t="s">
        <v>55</v>
      </c>
      <c r="P32" s="212"/>
      <c r="Q32" s="212"/>
      <c r="R32" s="158"/>
      <c r="S32" s="159"/>
      <c r="T32" s="160"/>
      <c r="U32" s="161"/>
      <c r="V32" s="161"/>
      <c r="W32" s="60" t="str">
        <f t="shared" si="0"/>
        <v/>
      </c>
      <c r="X32" s="161"/>
      <c r="Y32" s="161"/>
      <c r="Z32" s="161"/>
      <c r="AA32" s="106" t="str">
        <f t="shared" si="1"/>
        <v/>
      </c>
    </row>
    <row r="33" spans="1:27" s="58" customFormat="1">
      <c r="A33" s="101" t="s">
        <v>48</v>
      </c>
      <c r="B33" s="140">
        <v>12</v>
      </c>
      <c r="C33" s="144" t="s">
        <v>55</v>
      </c>
      <c r="D33" s="140">
        <v>3</v>
      </c>
      <c r="E33" s="144" t="s">
        <v>55</v>
      </c>
      <c r="F33" s="140">
        <v>4</v>
      </c>
      <c r="G33" s="144" t="s">
        <v>55</v>
      </c>
      <c r="H33" s="140">
        <v>0</v>
      </c>
      <c r="I33" s="198" t="s">
        <v>55</v>
      </c>
      <c r="J33" s="212" t="s">
        <v>55</v>
      </c>
      <c r="K33" s="212" t="s">
        <v>55</v>
      </c>
      <c r="L33" s="212" t="s">
        <v>55</v>
      </c>
      <c r="M33" s="212" t="s">
        <v>55</v>
      </c>
      <c r="N33" s="238" t="s">
        <v>55</v>
      </c>
      <c r="O33" s="157" t="s">
        <v>55</v>
      </c>
      <c r="P33" s="212"/>
      <c r="Q33" s="212"/>
      <c r="R33" s="158"/>
      <c r="S33" s="159"/>
      <c r="T33" s="160"/>
      <c r="U33" s="161"/>
      <c r="V33" s="161"/>
      <c r="W33" s="60" t="str">
        <f t="shared" si="0"/>
        <v/>
      </c>
      <c r="X33" s="161"/>
      <c r="Y33" s="161"/>
      <c r="Z33" s="161"/>
      <c r="AA33" s="106" t="str">
        <f t="shared" si="1"/>
        <v/>
      </c>
    </row>
    <row r="34" spans="1:27" s="58" customFormat="1">
      <c r="A34" s="101" t="s">
        <v>49</v>
      </c>
      <c r="B34" s="140">
        <v>15</v>
      </c>
      <c r="C34" s="144" t="s">
        <v>55</v>
      </c>
      <c r="D34" s="140">
        <v>3</v>
      </c>
      <c r="E34" s="144" t="s">
        <v>55</v>
      </c>
      <c r="F34" s="140">
        <v>4</v>
      </c>
      <c r="G34" s="144" t="s">
        <v>55</v>
      </c>
      <c r="H34" s="140">
        <v>0</v>
      </c>
      <c r="I34" s="198" t="s">
        <v>55</v>
      </c>
      <c r="J34" s="212" t="s">
        <v>55</v>
      </c>
      <c r="K34" s="212" t="s">
        <v>55</v>
      </c>
      <c r="L34" s="212" t="s">
        <v>55</v>
      </c>
      <c r="M34" s="212" t="s">
        <v>55</v>
      </c>
      <c r="N34" s="238" t="s">
        <v>55</v>
      </c>
      <c r="O34" s="157" t="s">
        <v>55</v>
      </c>
      <c r="P34" s="212"/>
      <c r="Q34" s="212"/>
      <c r="R34" s="158"/>
      <c r="S34" s="159"/>
      <c r="T34" s="160"/>
      <c r="U34" s="161"/>
      <c r="V34" s="161"/>
      <c r="W34" s="60" t="str">
        <f t="shared" si="0"/>
        <v/>
      </c>
      <c r="X34" s="161"/>
      <c r="Y34" s="161"/>
      <c r="Z34" s="161"/>
      <c r="AA34" s="106" t="str">
        <f t="shared" si="1"/>
        <v/>
      </c>
    </row>
    <row r="35" spans="1:27" s="58" customFormat="1">
      <c r="A35" s="100" t="s">
        <v>40</v>
      </c>
      <c r="B35" s="95"/>
      <c r="C35" s="147"/>
      <c r="D35" s="95"/>
      <c r="E35" s="147"/>
      <c r="F35" s="95"/>
      <c r="G35" s="147"/>
      <c r="H35" s="95"/>
      <c r="I35" s="200"/>
      <c r="J35" s="216"/>
      <c r="K35" s="216"/>
      <c r="L35" s="216"/>
      <c r="M35" s="216"/>
      <c r="N35" s="174"/>
      <c r="O35" s="200"/>
      <c r="P35" s="216"/>
      <c r="Q35" s="216"/>
      <c r="R35" s="171"/>
      <c r="S35" s="159"/>
      <c r="T35" s="172"/>
      <c r="U35" s="173"/>
      <c r="V35" s="173"/>
      <c r="W35" s="60" t="str">
        <f t="shared" si="0"/>
        <v/>
      </c>
      <c r="X35" s="173"/>
      <c r="Y35" s="173"/>
      <c r="Z35" s="173"/>
      <c r="AA35" s="106" t="str">
        <f t="shared" si="1"/>
        <v/>
      </c>
    </row>
    <row r="36" spans="1:27" s="58" customFormat="1">
      <c r="A36" s="101" t="s">
        <v>50</v>
      </c>
      <c r="B36" s="140">
        <v>15</v>
      </c>
      <c r="C36" s="144" t="s">
        <v>55</v>
      </c>
      <c r="D36" s="140">
        <v>2</v>
      </c>
      <c r="E36" s="144" t="s">
        <v>55</v>
      </c>
      <c r="F36" s="140">
        <v>4</v>
      </c>
      <c r="G36" s="144" t="s">
        <v>55</v>
      </c>
      <c r="H36" s="140">
        <v>0</v>
      </c>
      <c r="I36" s="198" t="s">
        <v>55</v>
      </c>
      <c r="J36" s="212" t="s">
        <v>55</v>
      </c>
      <c r="K36" s="212" t="s">
        <v>55</v>
      </c>
      <c r="L36" s="212" t="s">
        <v>55</v>
      </c>
      <c r="M36" s="212" t="s">
        <v>55</v>
      </c>
      <c r="N36" s="238" t="s">
        <v>55</v>
      </c>
      <c r="O36" s="157" t="s">
        <v>55</v>
      </c>
      <c r="P36" s="212"/>
      <c r="Q36" s="212"/>
      <c r="R36" s="158"/>
      <c r="S36" s="159"/>
      <c r="T36" s="160"/>
      <c r="U36" s="161"/>
      <c r="V36" s="161"/>
      <c r="W36" s="60" t="str">
        <f t="shared" si="0"/>
        <v/>
      </c>
      <c r="X36" s="161"/>
      <c r="Y36" s="161"/>
      <c r="Z36" s="161"/>
      <c r="AA36" s="106" t="str">
        <f t="shared" si="1"/>
        <v/>
      </c>
    </row>
    <row r="37" spans="1:27" s="58" customFormat="1">
      <c r="A37" s="101" t="s">
        <v>51</v>
      </c>
      <c r="B37" s="140">
        <v>10</v>
      </c>
      <c r="C37" s="144" t="s">
        <v>55</v>
      </c>
      <c r="D37" s="140">
        <v>3</v>
      </c>
      <c r="E37" s="144" t="s">
        <v>55</v>
      </c>
      <c r="F37" s="140">
        <v>3</v>
      </c>
      <c r="G37" s="144" t="s">
        <v>55</v>
      </c>
      <c r="H37" s="140">
        <v>0</v>
      </c>
      <c r="I37" s="198" t="s">
        <v>55</v>
      </c>
      <c r="J37" s="212" t="s">
        <v>55</v>
      </c>
      <c r="K37" s="212" t="s">
        <v>55</v>
      </c>
      <c r="L37" s="212" t="s">
        <v>55</v>
      </c>
      <c r="M37" s="212" t="s">
        <v>55</v>
      </c>
      <c r="N37" s="238" t="s">
        <v>55</v>
      </c>
      <c r="O37" s="157" t="s">
        <v>55</v>
      </c>
      <c r="P37" s="212"/>
      <c r="Q37" s="212"/>
      <c r="R37" s="158"/>
      <c r="S37" s="159"/>
      <c r="T37" s="160"/>
      <c r="U37" s="161"/>
      <c r="V37" s="161"/>
      <c r="W37" s="60" t="str">
        <f t="shared" si="0"/>
        <v/>
      </c>
      <c r="X37" s="161"/>
      <c r="Y37" s="161"/>
      <c r="Z37" s="161"/>
      <c r="AA37" s="106" t="str">
        <f t="shared" si="1"/>
        <v/>
      </c>
    </row>
    <row r="38" spans="1:27" s="58" customFormat="1">
      <c r="A38" s="103" t="s">
        <v>41</v>
      </c>
      <c r="B38" s="96"/>
      <c r="C38" s="148"/>
      <c r="D38" s="96"/>
      <c r="E38" s="148"/>
      <c r="F38" s="96"/>
      <c r="G38" s="148"/>
      <c r="H38" s="96"/>
      <c r="I38" s="199"/>
      <c r="J38" s="214"/>
      <c r="K38" s="214"/>
      <c r="L38" s="214"/>
      <c r="M38" s="214"/>
      <c r="N38" s="224"/>
      <c r="O38" s="199"/>
      <c r="P38" s="214"/>
      <c r="Q38" s="214"/>
      <c r="R38" s="163"/>
      <c r="S38" s="159"/>
      <c r="T38" s="164"/>
      <c r="U38" s="165"/>
      <c r="V38" s="165"/>
      <c r="W38" s="60" t="str">
        <f t="shared" si="0"/>
        <v/>
      </c>
      <c r="X38" s="165"/>
      <c r="Y38" s="165"/>
      <c r="Z38" s="165"/>
      <c r="AA38" s="106" t="str">
        <f t="shared" si="1"/>
        <v/>
      </c>
    </row>
    <row r="39" spans="1:27" s="58" customFormat="1">
      <c r="A39" s="100" t="s">
        <v>42</v>
      </c>
      <c r="B39" s="140">
        <v>0.5</v>
      </c>
      <c r="C39" s="144" t="s">
        <v>55</v>
      </c>
      <c r="D39" s="140" t="s">
        <v>55</v>
      </c>
      <c r="E39" s="144" t="s">
        <v>55</v>
      </c>
      <c r="F39" s="140" t="s">
        <v>55</v>
      </c>
      <c r="G39" s="144" t="s">
        <v>55</v>
      </c>
      <c r="H39" s="140" t="s">
        <v>55</v>
      </c>
      <c r="I39" s="198" t="s">
        <v>55</v>
      </c>
      <c r="J39" s="212" t="s">
        <v>55</v>
      </c>
      <c r="K39" s="212" t="s">
        <v>55</v>
      </c>
      <c r="L39" s="212" t="s">
        <v>55</v>
      </c>
      <c r="M39" s="212" t="s">
        <v>55</v>
      </c>
      <c r="N39" s="238" t="s">
        <v>55</v>
      </c>
      <c r="O39" s="157" t="s">
        <v>55</v>
      </c>
      <c r="P39" s="212"/>
      <c r="Q39" s="212"/>
      <c r="R39" s="158"/>
      <c r="S39" s="159"/>
      <c r="T39" s="160"/>
      <c r="U39" s="161"/>
      <c r="V39" s="161"/>
      <c r="W39" s="60" t="str">
        <f t="shared" si="0"/>
        <v/>
      </c>
      <c r="X39" s="161"/>
      <c r="Y39" s="161"/>
      <c r="Z39" s="161"/>
      <c r="AA39" s="106" t="str">
        <f t="shared" si="1"/>
        <v/>
      </c>
    </row>
    <row r="40" spans="1:27" s="58" customFormat="1">
      <c r="A40" s="100" t="s">
        <v>43</v>
      </c>
      <c r="B40" s="140">
        <v>1</v>
      </c>
      <c r="C40" s="144" t="s">
        <v>55</v>
      </c>
      <c r="D40" s="140" t="s">
        <v>55</v>
      </c>
      <c r="E40" s="144" t="s">
        <v>55</v>
      </c>
      <c r="F40" s="140" t="s">
        <v>55</v>
      </c>
      <c r="G40" s="144" t="s">
        <v>55</v>
      </c>
      <c r="H40" s="140" t="s">
        <v>55</v>
      </c>
      <c r="I40" s="198" t="s">
        <v>55</v>
      </c>
      <c r="J40" s="212" t="s">
        <v>55</v>
      </c>
      <c r="K40" s="212" t="s">
        <v>55</v>
      </c>
      <c r="L40" s="212" t="s">
        <v>55</v>
      </c>
      <c r="M40" s="212" t="s">
        <v>55</v>
      </c>
      <c r="N40" s="238" t="s">
        <v>55</v>
      </c>
      <c r="O40" s="157" t="s">
        <v>55</v>
      </c>
      <c r="P40" s="212"/>
      <c r="Q40" s="212"/>
      <c r="R40" s="158"/>
      <c r="S40" s="159"/>
      <c r="T40" s="160"/>
      <c r="U40" s="161"/>
      <c r="V40" s="161"/>
      <c r="W40" s="60" t="str">
        <f t="shared" si="0"/>
        <v/>
      </c>
      <c r="X40" s="161"/>
      <c r="Y40" s="161"/>
      <c r="Z40" s="161"/>
      <c r="AA40" s="106" t="str">
        <f t="shared" si="1"/>
        <v/>
      </c>
    </row>
    <row r="41" spans="1:27" s="58" customFormat="1">
      <c r="A41" s="101" t="s">
        <v>52</v>
      </c>
      <c r="B41" s="140">
        <v>20</v>
      </c>
      <c r="C41" s="144" t="s">
        <v>55</v>
      </c>
      <c r="D41" s="140">
        <v>3</v>
      </c>
      <c r="E41" s="144" t="s">
        <v>55</v>
      </c>
      <c r="F41" s="140">
        <v>6</v>
      </c>
      <c r="G41" s="144" t="s">
        <v>55</v>
      </c>
      <c r="H41" s="140">
        <v>0</v>
      </c>
      <c r="I41" s="198" t="s">
        <v>55</v>
      </c>
      <c r="J41" s="212" t="s">
        <v>55</v>
      </c>
      <c r="K41" s="212" t="s">
        <v>55</v>
      </c>
      <c r="L41" s="212" t="s">
        <v>55</v>
      </c>
      <c r="M41" s="212" t="s">
        <v>55</v>
      </c>
      <c r="N41" s="238" t="s">
        <v>55</v>
      </c>
      <c r="O41" s="157" t="s">
        <v>55</v>
      </c>
      <c r="P41" s="212"/>
      <c r="Q41" s="212"/>
      <c r="R41" s="158"/>
      <c r="S41" s="159"/>
      <c r="T41" s="160"/>
      <c r="U41" s="161"/>
      <c r="V41" s="161"/>
      <c r="W41" s="60" t="str">
        <f t="shared" si="0"/>
        <v/>
      </c>
      <c r="X41" s="161"/>
      <c r="Y41" s="161"/>
      <c r="Z41" s="161"/>
      <c r="AA41" s="106" t="str">
        <f t="shared" si="1"/>
        <v/>
      </c>
    </row>
    <row r="42" spans="1:27" s="58" customFormat="1">
      <c r="A42" s="101" t="s">
        <v>53</v>
      </c>
      <c r="B42" s="140">
        <v>0.5</v>
      </c>
      <c r="C42" s="144" t="s">
        <v>55</v>
      </c>
      <c r="D42" s="140" t="s">
        <v>55</v>
      </c>
      <c r="E42" s="144" t="s">
        <v>55</v>
      </c>
      <c r="F42" s="140" t="s">
        <v>55</v>
      </c>
      <c r="G42" s="144" t="s">
        <v>55</v>
      </c>
      <c r="H42" s="140" t="s">
        <v>55</v>
      </c>
      <c r="I42" s="198" t="s">
        <v>55</v>
      </c>
      <c r="J42" s="212" t="s">
        <v>55</v>
      </c>
      <c r="K42" s="212" t="s">
        <v>55</v>
      </c>
      <c r="L42" s="212" t="s">
        <v>55</v>
      </c>
      <c r="M42" s="212" t="s">
        <v>55</v>
      </c>
      <c r="N42" s="238" t="s">
        <v>55</v>
      </c>
      <c r="O42" s="157" t="s">
        <v>55</v>
      </c>
      <c r="P42" s="212"/>
      <c r="Q42" s="212"/>
      <c r="R42" s="158"/>
      <c r="S42" s="159"/>
      <c r="T42" s="160"/>
      <c r="U42" s="161"/>
      <c r="V42" s="161"/>
      <c r="W42" s="60" t="str">
        <f t="shared" si="0"/>
        <v/>
      </c>
      <c r="X42" s="161"/>
      <c r="Y42" s="161"/>
      <c r="Z42" s="161"/>
      <c r="AA42" s="106" t="str">
        <f t="shared" si="1"/>
        <v/>
      </c>
    </row>
    <row r="43" spans="1:27" s="58" customFormat="1">
      <c r="A43" s="101" t="s">
        <v>54</v>
      </c>
      <c r="B43" s="140">
        <v>8</v>
      </c>
      <c r="C43" s="144" t="s">
        <v>55</v>
      </c>
      <c r="D43" s="140">
        <v>15</v>
      </c>
      <c r="E43" s="144" t="s">
        <v>55</v>
      </c>
      <c r="F43" s="140">
        <v>2</v>
      </c>
      <c r="G43" s="144" t="s">
        <v>55</v>
      </c>
      <c r="H43" s="140">
        <v>0</v>
      </c>
      <c r="I43" s="198" t="s">
        <v>55</v>
      </c>
      <c r="J43" s="212" t="s">
        <v>55</v>
      </c>
      <c r="K43" s="212" t="s">
        <v>55</v>
      </c>
      <c r="L43" s="212" t="s">
        <v>55</v>
      </c>
      <c r="M43" s="212" t="s">
        <v>55</v>
      </c>
      <c r="N43" s="238" t="s">
        <v>55</v>
      </c>
      <c r="O43" s="157" t="s">
        <v>55</v>
      </c>
      <c r="P43" s="212"/>
      <c r="Q43" s="212"/>
      <c r="R43" s="158"/>
      <c r="S43" s="159"/>
      <c r="T43" s="160"/>
      <c r="U43" s="161"/>
      <c r="V43" s="161"/>
      <c r="W43" s="60" t="str">
        <f t="shared" si="0"/>
        <v/>
      </c>
      <c r="X43" s="161"/>
      <c r="Y43" s="161"/>
      <c r="Z43" s="161"/>
      <c r="AA43" s="106" t="str">
        <f t="shared" si="1"/>
        <v/>
      </c>
    </row>
    <row r="44" spans="1:27" s="58" customFormat="1">
      <c r="A44" s="99" t="s">
        <v>57</v>
      </c>
      <c r="B44" s="120"/>
      <c r="C44" s="192"/>
      <c r="D44" s="120"/>
      <c r="E44" s="192"/>
      <c r="F44" s="120"/>
      <c r="G44" s="192"/>
      <c r="H44" s="120"/>
      <c r="I44" s="202"/>
      <c r="J44" s="225"/>
      <c r="K44" s="225"/>
      <c r="L44" s="225"/>
      <c r="M44" s="225"/>
      <c r="N44" s="226"/>
      <c r="O44" s="202"/>
      <c r="P44" s="214"/>
      <c r="Q44" s="214"/>
      <c r="R44" s="163"/>
      <c r="S44" s="159"/>
      <c r="T44" s="164"/>
      <c r="U44" s="165"/>
      <c r="V44" s="165"/>
      <c r="W44" s="60" t="str">
        <f t="shared" si="0"/>
        <v/>
      </c>
      <c r="X44" s="165"/>
      <c r="Y44" s="165"/>
      <c r="Z44" s="165"/>
      <c r="AA44" s="106" t="str">
        <f t="shared" si="1"/>
        <v/>
      </c>
    </row>
    <row r="45" spans="1:27" s="58" customFormat="1">
      <c r="A45" s="131" t="s">
        <v>58</v>
      </c>
      <c r="B45" s="121"/>
      <c r="C45" s="193"/>
      <c r="D45" s="121"/>
      <c r="E45" s="193"/>
      <c r="F45" s="121"/>
      <c r="G45" s="193"/>
      <c r="H45" s="121"/>
      <c r="I45" s="203"/>
      <c r="J45" s="227"/>
      <c r="K45" s="227"/>
      <c r="L45" s="227"/>
      <c r="M45" s="227"/>
      <c r="N45" s="228"/>
      <c r="O45" s="203"/>
      <c r="P45" s="216"/>
      <c r="Q45" s="216"/>
      <c r="R45" s="171"/>
      <c r="S45" s="159"/>
      <c r="T45" s="172"/>
      <c r="U45" s="173"/>
      <c r="V45" s="173"/>
      <c r="W45" s="60" t="str">
        <f t="shared" si="0"/>
        <v/>
      </c>
      <c r="X45" s="173"/>
      <c r="Y45" s="173"/>
      <c r="Z45" s="173"/>
      <c r="AA45" s="106" t="str">
        <f t="shared" si="1"/>
        <v/>
      </c>
    </row>
    <row r="46" spans="1:27" s="58" customFormat="1">
      <c r="A46" s="132" t="s">
        <v>61</v>
      </c>
      <c r="B46" s="140">
        <v>8</v>
      </c>
      <c r="C46" s="144" t="s">
        <v>55</v>
      </c>
      <c r="D46" s="140">
        <v>0</v>
      </c>
      <c r="E46" s="144" t="s">
        <v>55</v>
      </c>
      <c r="F46" s="140">
        <v>5</v>
      </c>
      <c r="G46" s="144" t="s">
        <v>55</v>
      </c>
      <c r="H46" s="140">
        <v>0</v>
      </c>
      <c r="I46" s="198" t="s">
        <v>55</v>
      </c>
      <c r="J46" s="229" t="s">
        <v>55</v>
      </c>
      <c r="K46" s="229" t="s">
        <v>55</v>
      </c>
      <c r="L46" s="229" t="s">
        <v>55</v>
      </c>
      <c r="M46" s="229" t="s">
        <v>55</v>
      </c>
      <c r="N46" s="238" t="s">
        <v>55</v>
      </c>
      <c r="O46" s="157" t="s">
        <v>55</v>
      </c>
      <c r="P46" s="212"/>
      <c r="Q46" s="212"/>
      <c r="R46" s="158"/>
      <c r="S46" s="159"/>
      <c r="T46" s="160"/>
      <c r="U46" s="161"/>
      <c r="V46" s="161"/>
      <c r="W46" s="60" t="str">
        <f t="shared" si="0"/>
        <v/>
      </c>
      <c r="X46" s="161"/>
      <c r="Y46" s="161"/>
      <c r="Z46" s="161"/>
      <c r="AA46" s="106" t="str">
        <f t="shared" si="1"/>
        <v/>
      </c>
    </row>
    <row r="47" spans="1:27" s="58" customFormat="1">
      <c r="A47" s="132" t="s">
        <v>62</v>
      </c>
      <c r="B47" s="140">
        <v>12</v>
      </c>
      <c r="C47" s="144" t="s">
        <v>55</v>
      </c>
      <c r="D47" s="140">
        <v>2</v>
      </c>
      <c r="E47" s="144" t="s">
        <v>55</v>
      </c>
      <c r="F47" s="140">
        <v>5</v>
      </c>
      <c r="G47" s="144" t="s">
        <v>55</v>
      </c>
      <c r="H47" s="140">
        <v>0</v>
      </c>
      <c r="I47" s="198" t="s">
        <v>55</v>
      </c>
      <c r="J47" s="229" t="s">
        <v>55</v>
      </c>
      <c r="K47" s="229" t="s">
        <v>55</v>
      </c>
      <c r="L47" s="229" t="s">
        <v>55</v>
      </c>
      <c r="M47" s="229" t="s">
        <v>55</v>
      </c>
      <c r="N47" s="238" t="s">
        <v>55</v>
      </c>
      <c r="O47" s="157" t="s">
        <v>55</v>
      </c>
      <c r="P47" s="212"/>
      <c r="Q47" s="212"/>
      <c r="R47" s="158"/>
      <c r="S47" s="159"/>
      <c r="T47" s="160"/>
      <c r="U47" s="161"/>
      <c r="V47" s="161"/>
      <c r="W47" s="60" t="str">
        <f t="shared" si="0"/>
        <v/>
      </c>
      <c r="X47" s="161"/>
      <c r="Y47" s="161"/>
      <c r="Z47" s="161"/>
      <c r="AA47" s="106" t="str">
        <f t="shared" si="1"/>
        <v/>
      </c>
    </row>
    <row r="48" spans="1:27" s="58" customFormat="1">
      <c r="A48" s="132" t="s">
        <v>63</v>
      </c>
      <c r="B48" s="140">
        <v>18</v>
      </c>
      <c r="C48" s="144" t="s">
        <v>55</v>
      </c>
      <c r="D48" s="140">
        <v>3</v>
      </c>
      <c r="E48" s="144" t="s">
        <v>55</v>
      </c>
      <c r="F48" s="140">
        <v>10</v>
      </c>
      <c r="G48" s="144" t="s">
        <v>55</v>
      </c>
      <c r="H48" s="140">
        <v>0</v>
      </c>
      <c r="I48" s="198" t="s">
        <v>55</v>
      </c>
      <c r="J48" s="229" t="s">
        <v>55</v>
      </c>
      <c r="K48" s="229" t="s">
        <v>55</v>
      </c>
      <c r="L48" s="229" t="s">
        <v>55</v>
      </c>
      <c r="M48" s="229" t="s">
        <v>55</v>
      </c>
      <c r="N48" s="238" t="s">
        <v>55</v>
      </c>
      <c r="O48" s="157" t="s">
        <v>55</v>
      </c>
      <c r="P48" s="212"/>
      <c r="Q48" s="212"/>
      <c r="R48" s="158"/>
      <c r="S48" s="159"/>
      <c r="T48" s="160"/>
      <c r="U48" s="161"/>
      <c r="V48" s="161"/>
      <c r="W48" s="60" t="str">
        <f t="shared" si="0"/>
        <v/>
      </c>
      <c r="X48" s="161"/>
      <c r="Y48" s="161"/>
      <c r="Z48" s="161"/>
      <c r="AA48" s="106" t="str">
        <f t="shared" si="1"/>
        <v/>
      </c>
    </row>
    <row r="49" spans="1:27" s="58" customFormat="1">
      <c r="A49" s="132" t="s">
        <v>64</v>
      </c>
      <c r="B49" s="140">
        <v>12</v>
      </c>
      <c r="C49" s="144" t="s">
        <v>55</v>
      </c>
      <c r="D49" s="140">
        <v>2</v>
      </c>
      <c r="E49" s="144" t="s">
        <v>55</v>
      </c>
      <c r="F49" s="140">
        <v>5</v>
      </c>
      <c r="G49" s="144" t="s">
        <v>55</v>
      </c>
      <c r="H49" s="140">
        <v>0</v>
      </c>
      <c r="I49" s="198" t="s">
        <v>55</v>
      </c>
      <c r="J49" s="229" t="s">
        <v>55</v>
      </c>
      <c r="K49" s="229" t="s">
        <v>55</v>
      </c>
      <c r="L49" s="229" t="s">
        <v>55</v>
      </c>
      <c r="M49" s="229" t="s">
        <v>55</v>
      </c>
      <c r="N49" s="238" t="s">
        <v>55</v>
      </c>
      <c r="O49" s="157" t="s">
        <v>55</v>
      </c>
      <c r="P49" s="212"/>
      <c r="Q49" s="212"/>
      <c r="R49" s="158"/>
      <c r="S49" s="159"/>
      <c r="T49" s="160"/>
      <c r="U49" s="161"/>
      <c r="V49" s="161"/>
      <c r="W49" s="60" t="str">
        <f t="shared" si="0"/>
        <v/>
      </c>
      <c r="X49" s="161"/>
      <c r="Y49" s="161"/>
      <c r="Z49" s="161"/>
      <c r="AA49" s="106" t="str">
        <f t="shared" si="1"/>
        <v/>
      </c>
    </row>
    <row r="50" spans="1:27" s="58" customFormat="1">
      <c r="A50" s="131" t="s">
        <v>65</v>
      </c>
      <c r="B50" s="140">
        <v>12</v>
      </c>
      <c r="C50" s="144" t="s">
        <v>55</v>
      </c>
      <c r="D50" s="140">
        <v>1</v>
      </c>
      <c r="E50" s="144" t="s">
        <v>55</v>
      </c>
      <c r="F50" s="140">
        <v>3</v>
      </c>
      <c r="G50" s="144" t="s">
        <v>55</v>
      </c>
      <c r="H50" s="140">
        <v>0</v>
      </c>
      <c r="I50" s="198" t="s">
        <v>55</v>
      </c>
      <c r="J50" s="229" t="s">
        <v>55</v>
      </c>
      <c r="K50" s="229" t="s">
        <v>55</v>
      </c>
      <c r="L50" s="229" t="s">
        <v>55</v>
      </c>
      <c r="M50" s="229" t="s">
        <v>55</v>
      </c>
      <c r="N50" s="238" t="s">
        <v>55</v>
      </c>
      <c r="O50" s="157" t="s">
        <v>55</v>
      </c>
      <c r="P50" s="212"/>
      <c r="Q50" s="212"/>
      <c r="R50" s="158"/>
      <c r="S50" s="159"/>
      <c r="T50" s="160"/>
      <c r="U50" s="161"/>
      <c r="V50" s="161"/>
      <c r="W50" s="60" t="str">
        <f t="shared" si="0"/>
        <v/>
      </c>
      <c r="X50" s="161"/>
      <c r="Y50" s="161"/>
      <c r="Z50" s="161"/>
      <c r="AA50" s="106" t="str">
        <f t="shared" si="1"/>
        <v/>
      </c>
    </row>
    <row r="51" spans="1:27" s="58" customFormat="1">
      <c r="A51" s="131" t="s">
        <v>66</v>
      </c>
      <c r="B51" s="140">
        <v>12</v>
      </c>
      <c r="C51" s="144" t="s">
        <v>55</v>
      </c>
      <c r="D51" s="140">
        <v>2</v>
      </c>
      <c r="E51" s="144" t="s">
        <v>55</v>
      </c>
      <c r="F51" s="140">
        <v>10</v>
      </c>
      <c r="G51" s="144" t="s">
        <v>55</v>
      </c>
      <c r="H51" s="140">
        <v>0</v>
      </c>
      <c r="I51" s="198" t="s">
        <v>55</v>
      </c>
      <c r="J51" s="229" t="s">
        <v>55</v>
      </c>
      <c r="K51" s="229" t="s">
        <v>55</v>
      </c>
      <c r="L51" s="229" t="s">
        <v>55</v>
      </c>
      <c r="M51" s="229" t="s">
        <v>55</v>
      </c>
      <c r="N51" s="238" t="s">
        <v>55</v>
      </c>
      <c r="O51" s="157" t="s">
        <v>55</v>
      </c>
      <c r="P51" s="212"/>
      <c r="Q51" s="212"/>
      <c r="R51" s="158"/>
      <c r="S51" s="159"/>
      <c r="T51" s="160"/>
      <c r="U51" s="161"/>
      <c r="V51" s="161"/>
      <c r="W51" s="60" t="str">
        <f t="shared" si="0"/>
        <v/>
      </c>
      <c r="X51" s="161"/>
      <c r="Y51" s="161"/>
      <c r="Z51" s="161"/>
      <c r="AA51" s="106" t="str">
        <f t="shared" si="1"/>
        <v/>
      </c>
    </row>
    <row r="52" spans="1:27" s="58" customFormat="1">
      <c r="A52" s="99" t="s">
        <v>59</v>
      </c>
      <c r="B52" s="140">
        <v>20</v>
      </c>
      <c r="C52" s="144" t="s">
        <v>55</v>
      </c>
      <c r="D52" s="140">
        <v>0</v>
      </c>
      <c r="E52" s="144" t="s">
        <v>55</v>
      </c>
      <c r="F52" s="140">
        <v>1</v>
      </c>
      <c r="G52" s="144" t="s">
        <v>55</v>
      </c>
      <c r="H52" s="140">
        <v>0</v>
      </c>
      <c r="I52" s="198" t="s">
        <v>55</v>
      </c>
      <c r="J52" s="229" t="s">
        <v>55</v>
      </c>
      <c r="K52" s="229" t="s">
        <v>55</v>
      </c>
      <c r="L52" s="229" t="s">
        <v>55</v>
      </c>
      <c r="M52" s="229" t="s">
        <v>55</v>
      </c>
      <c r="N52" s="238" t="s">
        <v>55</v>
      </c>
      <c r="O52" s="157" t="s">
        <v>55</v>
      </c>
      <c r="P52" s="212"/>
      <c r="Q52" s="212"/>
      <c r="R52" s="158"/>
      <c r="S52" s="159"/>
      <c r="T52" s="160"/>
      <c r="U52" s="161"/>
      <c r="V52" s="161"/>
      <c r="W52" s="60" t="str">
        <f t="shared" si="0"/>
        <v/>
      </c>
      <c r="X52" s="161"/>
      <c r="Y52" s="161"/>
      <c r="Z52" s="161"/>
      <c r="AA52" s="106" t="str">
        <f t="shared" si="1"/>
        <v/>
      </c>
    </row>
    <row r="53" spans="1:27" s="58" customFormat="1">
      <c r="A53" s="99" t="s">
        <v>60</v>
      </c>
      <c r="B53" s="140">
        <v>30</v>
      </c>
      <c r="C53" s="144" t="s">
        <v>55</v>
      </c>
      <c r="D53" s="140">
        <v>0</v>
      </c>
      <c r="E53" s="144" t="s">
        <v>55</v>
      </c>
      <c r="F53" s="140">
        <v>2</v>
      </c>
      <c r="G53" s="144" t="s">
        <v>55</v>
      </c>
      <c r="H53" s="140">
        <v>0</v>
      </c>
      <c r="I53" s="198" t="s">
        <v>55</v>
      </c>
      <c r="J53" s="229" t="s">
        <v>55</v>
      </c>
      <c r="K53" s="229" t="s">
        <v>55</v>
      </c>
      <c r="L53" s="229" t="s">
        <v>55</v>
      </c>
      <c r="M53" s="229" t="s">
        <v>55</v>
      </c>
      <c r="N53" s="238" t="s">
        <v>55</v>
      </c>
      <c r="O53" s="157" t="s">
        <v>55</v>
      </c>
      <c r="P53" s="212"/>
      <c r="Q53" s="212"/>
      <c r="R53" s="158"/>
      <c r="S53" s="159"/>
      <c r="T53" s="160"/>
      <c r="U53" s="161"/>
      <c r="V53" s="161"/>
      <c r="W53" s="60" t="str">
        <f t="shared" si="0"/>
        <v/>
      </c>
      <c r="X53" s="161"/>
      <c r="Y53" s="161"/>
      <c r="Z53" s="161"/>
      <c r="AA53" s="106" t="str">
        <f t="shared" si="1"/>
        <v/>
      </c>
    </row>
    <row r="54" spans="1:27" s="58" customFormat="1">
      <c r="A54" s="131" t="s">
        <v>67</v>
      </c>
      <c r="B54" s="140" t="s">
        <v>55</v>
      </c>
      <c r="C54" s="144" t="s">
        <v>55</v>
      </c>
      <c r="D54" s="140" t="s">
        <v>55</v>
      </c>
      <c r="E54" s="144" t="s">
        <v>55</v>
      </c>
      <c r="F54" s="140" t="s">
        <v>55</v>
      </c>
      <c r="G54" s="144" t="s">
        <v>55</v>
      </c>
      <c r="H54" s="140" t="s">
        <v>55</v>
      </c>
      <c r="I54" s="198" t="s">
        <v>55</v>
      </c>
      <c r="J54" s="229" t="s">
        <v>55</v>
      </c>
      <c r="K54" s="229" t="s">
        <v>55</v>
      </c>
      <c r="L54" s="229" t="s">
        <v>55</v>
      </c>
      <c r="M54" s="229" t="s">
        <v>55</v>
      </c>
      <c r="N54" s="238" t="s">
        <v>55</v>
      </c>
      <c r="O54" s="157" t="s">
        <v>55</v>
      </c>
      <c r="P54" s="212"/>
      <c r="Q54" s="212"/>
      <c r="R54" s="158"/>
      <c r="S54" s="159"/>
      <c r="T54" s="160"/>
      <c r="U54" s="161"/>
      <c r="V54" s="161"/>
      <c r="W54" s="60" t="str">
        <f t="shared" si="0"/>
        <v/>
      </c>
      <c r="X54" s="161"/>
      <c r="Y54" s="161"/>
      <c r="Z54" s="161"/>
      <c r="AA54" s="106" t="str">
        <f t="shared" si="1"/>
        <v/>
      </c>
    </row>
    <row r="55" spans="1:27" s="58" customFormat="1">
      <c r="A55" s="99" t="s">
        <v>56</v>
      </c>
      <c r="B55" s="122"/>
      <c r="C55" s="192"/>
      <c r="D55" s="122"/>
      <c r="E55" s="192"/>
      <c r="F55" s="122"/>
      <c r="G55" s="192"/>
      <c r="H55" s="122"/>
      <c r="I55" s="202"/>
      <c r="J55" s="225"/>
      <c r="K55" s="225"/>
      <c r="L55" s="225"/>
      <c r="M55" s="225"/>
      <c r="N55" s="230"/>
      <c r="O55" s="202"/>
      <c r="P55" s="214"/>
      <c r="Q55" s="214"/>
      <c r="R55" s="163"/>
      <c r="S55" s="159"/>
      <c r="T55" s="164"/>
      <c r="U55" s="165"/>
      <c r="V55" s="165"/>
      <c r="W55" s="60" t="str">
        <f t="shared" si="0"/>
        <v/>
      </c>
      <c r="X55" s="165"/>
      <c r="Y55" s="165"/>
      <c r="Z55" s="165"/>
      <c r="AA55" s="106" t="str">
        <f t="shared" si="1"/>
        <v/>
      </c>
    </row>
    <row r="56" spans="1:27" s="58" customFormat="1">
      <c r="A56" s="131" t="s">
        <v>79</v>
      </c>
      <c r="B56" s="140" t="s">
        <v>55</v>
      </c>
      <c r="C56" s="194" t="s">
        <v>55</v>
      </c>
      <c r="D56" s="140" t="s">
        <v>55</v>
      </c>
      <c r="E56" s="194" t="s">
        <v>55</v>
      </c>
      <c r="F56" s="140" t="s">
        <v>55</v>
      </c>
      <c r="G56" s="194" t="s">
        <v>55</v>
      </c>
      <c r="H56" s="140" t="s">
        <v>55</v>
      </c>
      <c r="I56" s="204" t="s">
        <v>55</v>
      </c>
      <c r="J56" s="229" t="s">
        <v>55</v>
      </c>
      <c r="K56" s="229" t="s">
        <v>55</v>
      </c>
      <c r="L56" s="229" t="s">
        <v>55</v>
      </c>
      <c r="M56" s="229" t="s">
        <v>55</v>
      </c>
      <c r="N56" s="238" t="s">
        <v>55</v>
      </c>
      <c r="O56" s="157" t="s">
        <v>55</v>
      </c>
      <c r="P56" s="212"/>
      <c r="Q56" s="212"/>
      <c r="R56" s="158"/>
      <c r="S56" s="159"/>
      <c r="T56" s="160"/>
      <c r="U56" s="161"/>
      <c r="V56" s="161"/>
      <c r="W56" s="60" t="str">
        <f t="shared" si="0"/>
        <v/>
      </c>
      <c r="X56" s="161"/>
      <c r="Y56" s="161"/>
      <c r="Z56" s="161"/>
      <c r="AA56" s="106" t="str">
        <f t="shared" si="1"/>
        <v/>
      </c>
    </row>
    <row r="57" spans="1:27" s="58" customFormat="1">
      <c r="A57" s="131" t="s">
        <v>80</v>
      </c>
      <c r="B57" s="140" t="s">
        <v>55</v>
      </c>
      <c r="C57" s="194" t="s">
        <v>55</v>
      </c>
      <c r="D57" s="140" t="s">
        <v>55</v>
      </c>
      <c r="E57" s="194" t="s">
        <v>55</v>
      </c>
      <c r="F57" s="140" t="s">
        <v>55</v>
      </c>
      <c r="G57" s="194" t="s">
        <v>55</v>
      </c>
      <c r="H57" s="140" t="s">
        <v>55</v>
      </c>
      <c r="I57" s="204" t="s">
        <v>55</v>
      </c>
      <c r="J57" s="229" t="s">
        <v>55</v>
      </c>
      <c r="K57" s="229" t="s">
        <v>55</v>
      </c>
      <c r="L57" s="229" t="s">
        <v>55</v>
      </c>
      <c r="M57" s="229" t="s">
        <v>55</v>
      </c>
      <c r="N57" s="238" t="s">
        <v>55</v>
      </c>
      <c r="O57" s="157" t="s">
        <v>55</v>
      </c>
      <c r="P57" s="212"/>
      <c r="Q57" s="212"/>
      <c r="R57" s="158"/>
      <c r="S57" s="159"/>
      <c r="T57" s="160"/>
      <c r="U57" s="161"/>
      <c r="V57" s="161"/>
      <c r="W57" s="60" t="str">
        <f t="shared" si="0"/>
        <v/>
      </c>
      <c r="X57" s="161"/>
      <c r="Y57" s="161"/>
      <c r="Z57" s="161"/>
      <c r="AA57" s="106" t="str">
        <f t="shared" si="1"/>
        <v/>
      </c>
    </row>
    <row r="58" spans="1:27" s="58" customFormat="1">
      <c r="A58" s="99" t="s">
        <v>68</v>
      </c>
      <c r="B58" s="140" t="s">
        <v>55</v>
      </c>
      <c r="C58" s="194" t="s">
        <v>55</v>
      </c>
      <c r="D58" s="140" t="s">
        <v>55</v>
      </c>
      <c r="E58" s="194" t="s">
        <v>55</v>
      </c>
      <c r="F58" s="140" t="s">
        <v>55</v>
      </c>
      <c r="G58" s="194" t="s">
        <v>55</v>
      </c>
      <c r="H58" s="140" t="s">
        <v>55</v>
      </c>
      <c r="I58" s="204" t="s">
        <v>55</v>
      </c>
      <c r="J58" s="229" t="s">
        <v>55</v>
      </c>
      <c r="K58" s="229" t="s">
        <v>55</v>
      </c>
      <c r="L58" s="229" t="s">
        <v>55</v>
      </c>
      <c r="M58" s="229" t="s">
        <v>55</v>
      </c>
      <c r="N58" s="238" t="s">
        <v>55</v>
      </c>
      <c r="O58" s="157" t="s">
        <v>55</v>
      </c>
      <c r="P58" s="212"/>
      <c r="Q58" s="212"/>
      <c r="R58" s="158"/>
      <c r="S58" s="159"/>
      <c r="T58" s="160"/>
      <c r="U58" s="161"/>
      <c r="V58" s="161"/>
      <c r="W58" s="60" t="str">
        <f t="shared" si="0"/>
        <v/>
      </c>
      <c r="X58" s="161"/>
      <c r="Y58" s="161"/>
      <c r="Z58" s="161"/>
      <c r="AA58" s="106" t="str">
        <f t="shared" si="1"/>
        <v/>
      </c>
    </row>
    <row r="59" spans="1:27" s="58" customFormat="1">
      <c r="A59" s="134" t="s">
        <v>81</v>
      </c>
      <c r="B59" s="123"/>
      <c r="C59" s="195"/>
      <c r="D59" s="123"/>
      <c r="E59" s="195"/>
      <c r="F59" s="123"/>
      <c r="G59" s="195"/>
      <c r="H59" s="123"/>
      <c r="I59" s="205"/>
      <c r="J59" s="231"/>
      <c r="K59" s="231"/>
      <c r="L59" s="231"/>
      <c r="M59" s="231"/>
      <c r="N59" s="232"/>
      <c r="O59" s="205"/>
      <c r="P59" s="233"/>
      <c r="Q59" s="233"/>
      <c r="R59" s="166"/>
      <c r="S59" s="159"/>
      <c r="T59" s="167"/>
      <c r="U59" s="168"/>
      <c r="V59" s="168"/>
      <c r="W59" s="60" t="str">
        <f t="shared" si="0"/>
        <v/>
      </c>
      <c r="X59" s="168"/>
      <c r="Y59" s="168"/>
      <c r="Z59" s="168"/>
      <c r="AA59" s="106" t="str">
        <f t="shared" si="1"/>
        <v/>
      </c>
    </row>
    <row r="60" spans="1:27" s="58" customFormat="1">
      <c r="A60" s="99" t="s">
        <v>70</v>
      </c>
      <c r="B60" s="140" t="s">
        <v>55</v>
      </c>
      <c r="C60" s="194" t="s">
        <v>55</v>
      </c>
      <c r="D60" s="140" t="s">
        <v>55</v>
      </c>
      <c r="E60" s="194" t="s">
        <v>55</v>
      </c>
      <c r="F60" s="140" t="s">
        <v>55</v>
      </c>
      <c r="G60" s="194" t="s">
        <v>55</v>
      </c>
      <c r="H60" s="140" t="s">
        <v>55</v>
      </c>
      <c r="I60" s="204" t="s">
        <v>55</v>
      </c>
      <c r="J60" s="229" t="s">
        <v>55</v>
      </c>
      <c r="K60" s="229" t="s">
        <v>55</v>
      </c>
      <c r="L60" s="229" t="s">
        <v>55</v>
      </c>
      <c r="M60" s="229" t="s">
        <v>55</v>
      </c>
      <c r="N60" s="238" t="s">
        <v>55</v>
      </c>
      <c r="O60" s="157" t="s">
        <v>55</v>
      </c>
      <c r="P60" s="212"/>
      <c r="Q60" s="212"/>
      <c r="R60" s="158"/>
      <c r="S60" s="159"/>
      <c r="T60" s="160"/>
      <c r="U60" s="161"/>
      <c r="V60" s="161"/>
      <c r="W60" s="60" t="str">
        <f t="shared" si="0"/>
        <v/>
      </c>
      <c r="X60" s="161"/>
      <c r="Y60" s="161"/>
      <c r="Z60" s="161"/>
      <c r="AA60" s="106" t="str">
        <f t="shared" si="1"/>
        <v/>
      </c>
    </row>
    <row r="61" spans="1:27" s="58" customFormat="1">
      <c r="A61" s="99" t="s">
        <v>71</v>
      </c>
      <c r="B61" s="122"/>
      <c r="C61" s="192"/>
      <c r="D61" s="122"/>
      <c r="E61" s="192"/>
      <c r="F61" s="122"/>
      <c r="G61" s="192"/>
      <c r="H61" s="122"/>
      <c r="I61" s="202"/>
      <c r="J61" s="225"/>
      <c r="K61" s="225"/>
      <c r="L61" s="225"/>
      <c r="M61" s="225"/>
      <c r="N61" s="230"/>
      <c r="O61" s="202"/>
      <c r="P61" s="214"/>
      <c r="Q61" s="214"/>
      <c r="R61" s="163"/>
      <c r="S61" s="159"/>
      <c r="T61" s="164"/>
      <c r="U61" s="165"/>
      <c r="V61" s="165"/>
      <c r="W61" s="60" t="str">
        <f t="shared" si="0"/>
        <v/>
      </c>
      <c r="X61" s="165"/>
      <c r="Y61" s="165"/>
      <c r="Z61" s="165"/>
      <c r="AA61" s="106" t="str">
        <f t="shared" si="1"/>
        <v/>
      </c>
    </row>
    <row r="62" spans="1:27" s="58" customFormat="1">
      <c r="A62" s="131" t="s">
        <v>82</v>
      </c>
      <c r="B62" s="140">
        <v>40</v>
      </c>
      <c r="C62" s="144" t="s">
        <v>55</v>
      </c>
      <c r="D62" s="140">
        <v>1</v>
      </c>
      <c r="E62" s="144" t="s">
        <v>55</v>
      </c>
      <c r="F62" s="140">
        <v>0</v>
      </c>
      <c r="G62" s="144" t="s">
        <v>55</v>
      </c>
      <c r="H62" s="140">
        <v>0</v>
      </c>
      <c r="I62" s="198" t="s">
        <v>55</v>
      </c>
      <c r="J62" s="229" t="s">
        <v>55</v>
      </c>
      <c r="K62" s="229" t="s">
        <v>55</v>
      </c>
      <c r="L62" s="229" t="s">
        <v>55</v>
      </c>
      <c r="M62" s="229" t="s">
        <v>55</v>
      </c>
      <c r="N62" s="238" t="s">
        <v>55</v>
      </c>
      <c r="O62" s="157" t="s">
        <v>55</v>
      </c>
      <c r="P62" s="212"/>
      <c r="Q62" s="212"/>
      <c r="R62" s="158"/>
      <c r="S62" s="159"/>
      <c r="T62" s="160"/>
      <c r="U62" s="161"/>
      <c r="V62" s="161"/>
      <c r="W62" s="60" t="str">
        <f t="shared" si="0"/>
        <v/>
      </c>
      <c r="X62" s="161"/>
      <c r="Y62" s="161"/>
      <c r="Z62" s="161"/>
      <c r="AA62" s="106" t="str">
        <f t="shared" si="1"/>
        <v/>
      </c>
    </row>
    <row r="63" spans="1:27" s="58" customFormat="1">
      <c r="A63" s="131" t="s">
        <v>83</v>
      </c>
      <c r="B63" s="140">
        <v>20</v>
      </c>
      <c r="C63" s="144" t="s">
        <v>55</v>
      </c>
      <c r="D63" s="140">
        <v>1</v>
      </c>
      <c r="E63" s="144" t="s">
        <v>55</v>
      </c>
      <c r="F63" s="140">
        <v>0</v>
      </c>
      <c r="G63" s="144" t="s">
        <v>55</v>
      </c>
      <c r="H63" s="140">
        <v>0</v>
      </c>
      <c r="I63" s="198" t="s">
        <v>55</v>
      </c>
      <c r="J63" s="229" t="s">
        <v>55</v>
      </c>
      <c r="K63" s="229" t="s">
        <v>55</v>
      </c>
      <c r="L63" s="229" t="s">
        <v>55</v>
      </c>
      <c r="M63" s="229" t="s">
        <v>55</v>
      </c>
      <c r="N63" s="238" t="s">
        <v>55</v>
      </c>
      <c r="O63" s="157" t="s">
        <v>55</v>
      </c>
      <c r="P63" s="212"/>
      <c r="Q63" s="212"/>
      <c r="R63" s="158"/>
      <c r="S63" s="159"/>
      <c r="T63" s="160"/>
      <c r="U63" s="161"/>
      <c r="V63" s="161"/>
      <c r="W63" s="60" t="str">
        <f t="shared" si="0"/>
        <v/>
      </c>
      <c r="X63" s="161"/>
      <c r="Y63" s="161"/>
      <c r="Z63" s="161"/>
      <c r="AA63" s="106" t="str">
        <f t="shared" si="1"/>
        <v/>
      </c>
    </row>
    <row r="64" spans="1:27" s="58" customFormat="1">
      <c r="A64" s="131" t="s">
        <v>84</v>
      </c>
      <c r="B64" s="140">
        <v>10</v>
      </c>
      <c r="C64" s="144" t="s">
        <v>55</v>
      </c>
      <c r="D64" s="140">
        <v>2</v>
      </c>
      <c r="E64" s="144" t="s">
        <v>55</v>
      </c>
      <c r="F64" s="140">
        <v>0</v>
      </c>
      <c r="G64" s="144" t="s">
        <v>55</v>
      </c>
      <c r="H64" s="140">
        <v>0</v>
      </c>
      <c r="I64" s="198" t="s">
        <v>55</v>
      </c>
      <c r="J64" s="229" t="s">
        <v>55</v>
      </c>
      <c r="K64" s="229" t="s">
        <v>55</v>
      </c>
      <c r="L64" s="229" t="s">
        <v>55</v>
      </c>
      <c r="M64" s="229" t="s">
        <v>55</v>
      </c>
      <c r="N64" s="238" t="s">
        <v>55</v>
      </c>
      <c r="O64" s="157" t="s">
        <v>55</v>
      </c>
      <c r="P64" s="212"/>
      <c r="Q64" s="212"/>
      <c r="R64" s="158"/>
      <c r="S64" s="159"/>
      <c r="T64" s="160"/>
      <c r="U64" s="161"/>
      <c r="V64" s="161"/>
      <c r="W64" s="60" t="str">
        <f t="shared" si="0"/>
        <v/>
      </c>
      <c r="X64" s="161"/>
      <c r="Y64" s="161"/>
      <c r="Z64" s="161"/>
      <c r="AA64" s="106" t="str">
        <f t="shared" si="1"/>
        <v/>
      </c>
    </row>
    <row r="65" spans="1:27" s="58" customFormat="1">
      <c r="A65" s="131" t="s">
        <v>85</v>
      </c>
      <c r="B65" s="140" t="s">
        <v>55</v>
      </c>
      <c r="C65" s="144" t="s">
        <v>55</v>
      </c>
      <c r="D65" s="140" t="s">
        <v>55</v>
      </c>
      <c r="E65" s="144" t="s">
        <v>55</v>
      </c>
      <c r="F65" s="140" t="s">
        <v>55</v>
      </c>
      <c r="G65" s="144" t="s">
        <v>55</v>
      </c>
      <c r="H65" s="140" t="s">
        <v>55</v>
      </c>
      <c r="I65" s="198" t="s">
        <v>55</v>
      </c>
      <c r="J65" s="229" t="s">
        <v>55</v>
      </c>
      <c r="K65" s="229" t="s">
        <v>55</v>
      </c>
      <c r="L65" s="229" t="s">
        <v>55</v>
      </c>
      <c r="M65" s="229" t="s">
        <v>55</v>
      </c>
      <c r="N65" s="238" t="s">
        <v>55</v>
      </c>
      <c r="O65" s="157" t="s">
        <v>55</v>
      </c>
      <c r="P65" s="212"/>
      <c r="Q65" s="212"/>
      <c r="R65" s="158"/>
      <c r="S65" s="159"/>
      <c r="T65" s="160"/>
      <c r="U65" s="161"/>
      <c r="V65" s="161"/>
      <c r="W65" s="60" t="str">
        <f t="shared" si="0"/>
        <v/>
      </c>
      <c r="X65" s="161"/>
      <c r="Y65" s="161"/>
      <c r="Z65" s="161"/>
      <c r="AA65" s="106" t="str">
        <f t="shared" si="1"/>
        <v/>
      </c>
    </row>
    <row r="66" spans="1:27" s="58" customFormat="1">
      <c r="A66" s="131" t="s">
        <v>86</v>
      </c>
      <c r="B66" s="140">
        <v>20</v>
      </c>
      <c r="C66" s="144" t="s">
        <v>55</v>
      </c>
      <c r="D66" s="140">
        <v>1.5</v>
      </c>
      <c r="E66" s="144" t="s">
        <v>55</v>
      </c>
      <c r="F66" s="140">
        <v>1</v>
      </c>
      <c r="G66" s="144" t="s">
        <v>55</v>
      </c>
      <c r="H66" s="140">
        <v>0</v>
      </c>
      <c r="I66" s="198" t="s">
        <v>55</v>
      </c>
      <c r="J66" s="229" t="s">
        <v>55</v>
      </c>
      <c r="K66" s="229" t="s">
        <v>55</v>
      </c>
      <c r="L66" s="229" t="s">
        <v>55</v>
      </c>
      <c r="M66" s="229" t="s">
        <v>55</v>
      </c>
      <c r="N66" s="238" t="s">
        <v>55</v>
      </c>
      <c r="O66" s="157" t="s">
        <v>55</v>
      </c>
      <c r="P66" s="212"/>
      <c r="Q66" s="212"/>
      <c r="R66" s="158"/>
      <c r="S66" s="159"/>
      <c r="T66" s="160"/>
      <c r="U66" s="161"/>
      <c r="V66" s="161"/>
      <c r="W66" s="60" t="str">
        <f t="shared" si="0"/>
        <v/>
      </c>
      <c r="X66" s="161"/>
      <c r="Y66" s="161"/>
      <c r="Z66" s="161"/>
      <c r="AA66" s="106" t="str">
        <f>IF(AND(X66&gt;0,T66&gt;0),ROUND((X66+Y66+Z66)/T66/0.25,2)*0.25,"")</f>
        <v/>
      </c>
    </row>
    <row r="67" spans="1:27" s="58" customFormat="1">
      <c r="A67" s="131" t="s">
        <v>87</v>
      </c>
      <c r="B67" s="140">
        <v>15</v>
      </c>
      <c r="C67" s="144" t="s">
        <v>55</v>
      </c>
      <c r="D67" s="140">
        <v>1.5</v>
      </c>
      <c r="E67" s="144" t="s">
        <v>55</v>
      </c>
      <c r="F67" s="140">
        <v>1</v>
      </c>
      <c r="G67" s="144" t="s">
        <v>55</v>
      </c>
      <c r="H67" s="140">
        <v>0</v>
      </c>
      <c r="I67" s="198" t="s">
        <v>55</v>
      </c>
      <c r="J67" s="229" t="s">
        <v>55</v>
      </c>
      <c r="K67" s="229" t="s">
        <v>55</v>
      </c>
      <c r="L67" s="229" t="s">
        <v>55</v>
      </c>
      <c r="M67" s="229" t="s">
        <v>55</v>
      </c>
      <c r="N67" s="238" t="s">
        <v>55</v>
      </c>
      <c r="O67" s="157" t="s">
        <v>55</v>
      </c>
      <c r="P67" s="212"/>
      <c r="Q67" s="212"/>
      <c r="R67" s="158"/>
      <c r="S67" s="159"/>
      <c r="T67" s="160"/>
      <c r="U67" s="161"/>
      <c r="V67" s="161"/>
      <c r="W67" s="60" t="str">
        <f t="shared" si="0"/>
        <v/>
      </c>
      <c r="X67" s="161"/>
      <c r="Y67" s="161"/>
      <c r="Z67" s="161"/>
      <c r="AA67" s="106" t="str">
        <f t="shared" si="1"/>
        <v/>
      </c>
    </row>
    <row r="68" spans="1:27" s="58" customFormat="1">
      <c r="A68" s="131" t="s">
        <v>88</v>
      </c>
      <c r="B68" s="140">
        <v>15</v>
      </c>
      <c r="C68" s="144" t="s">
        <v>55</v>
      </c>
      <c r="D68" s="140">
        <v>0.5</v>
      </c>
      <c r="E68" s="144" t="s">
        <v>55</v>
      </c>
      <c r="F68" s="140">
        <v>1</v>
      </c>
      <c r="G68" s="144" t="s">
        <v>55</v>
      </c>
      <c r="H68" s="140">
        <v>0</v>
      </c>
      <c r="I68" s="198" t="s">
        <v>55</v>
      </c>
      <c r="J68" s="229" t="s">
        <v>55</v>
      </c>
      <c r="K68" s="229" t="s">
        <v>55</v>
      </c>
      <c r="L68" s="229" t="s">
        <v>55</v>
      </c>
      <c r="M68" s="229" t="s">
        <v>55</v>
      </c>
      <c r="N68" s="238" t="s">
        <v>55</v>
      </c>
      <c r="O68" s="157" t="s">
        <v>55</v>
      </c>
      <c r="P68" s="212"/>
      <c r="Q68" s="212"/>
      <c r="R68" s="158"/>
      <c r="S68" s="159"/>
      <c r="T68" s="160"/>
      <c r="U68" s="161"/>
      <c r="V68" s="161"/>
      <c r="W68" s="60" t="str">
        <f t="shared" si="0"/>
        <v/>
      </c>
      <c r="X68" s="161"/>
      <c r="Y68" s="161"/>
      <c r="Z68" s="161"/>
      <c r="AA68" s="106" t="str">
        <f t="shared" si="1"/>
        <v/>
      </c>
    </row>
    <row r="69" spans="1:27" s="58" customFormat="1">
      <c r="A69" s="134" t="s">
        <v>89</v>
      </c>
      <c r="B69" s="123"/>
      <c r="C69" s="195"/>
      <c r="D69" s="123"/>
      <c r="E69" s="195"/>
      <c r="F69" s="123"/>
      <c r="G69" s="195"/>
      <c r="H69" s="123"/>
      <c r="I69" s="205"/>
      <c r="J69" s="231"/>
      <c r="K69" s="231"/>
      <c r="L69" s="231"/>
      <c r="M69" s="231"/>
      <c r="N69" s="232"/>
      <c r="O69" s="205"/>
      <c r="P69" s="233"/>
      <c r="Q69" s="233"/>
      <c r="R69" s="166"/>
      <c r="S69" s="159"/>
      <c r="T69" s="167"/>
      <c r="U69" s="168"/>
      <c r="V69" s="168"/>
      <c r="W69" s="60" t="str">
        <f t="shared" si="0"/>
        <v/>
      </c>
      <c r="X69" s="168"/>
      <c r="Y69" s="168"/>
      <c r="Z69" s="168"/>
      <c r="AA69" s="106" t="str">
        <f t="shared" si="1"/>
        <v/>
      </c>
    </row>
    <row r="70" spans="1:27" s="58" customFormat="1">
      <c r="A70" s="99" t="s">
        <v>72</v>
      </c>
      <c r="B70" s="140" t="s">
        <v>55</v>
      </c>
      <c r="C70" s="194" t="s">
        <v>55</v>
      </c>
      <c r="D70" s="140" t="s">
        <v>55</v>
      </c>
      <c r="E70" s="194" t="s">
        <v>55</v>
      </c>
      <c r="F70" s="140" t="s">
        <v>55</v>
      </c>
      <c r="G70" s="194" t="s">
        <v>55</v>
      </c>
      <c r="H70" s="140" t="s">
        <v>55</v>
      </c>
      <c r="I70" s="204" t="s">
        <v>55</v>
      </c>
      <c r="J70" s="229" t="s">
        <v>55</v>
      </c>
      <c r="K70" s="229" t="s">
        <v>55</v>
      </c>
      <c r="L70" s="229" t="s">
        <v>55</v>
      </c>
      <c r="M70" s="229" t="s">
        <v>55</v>
      </c>
      <c r="N70" s="238" t="s">
        <v>55</v>
      </c>
      <c r="O70" s="157" t="s">
        <v>55</v>
      </c>
      <c r="P70" s="212"/>
      <c r="Q70" s="212"/>
      <c r="R70" s="158"/>
      <c r="S70" s="159"/>
      <c r="T70" s="160"/>
      <c r="U70" s="161"/>
      <c r="V70" s="161"/>
      <c r="W70" s="60" t="str">
        <f t="shared" si="0"/>
        <v/>
      </c>
      <c r="X70" s="161"/>
      <c r="Y70" s="161"/>
      <c r="Z70" s="161"/>
      <c r="AA70" s="106" t="str">
        <f t="shared" si="1"/>
        <v/>
      </c>
    </row>
    <row r="71" spans="1:27" s="58" customFormat="1">
      <c r="A71" s="99" t="s">
        <v>73</v>
      </c>
      <c r="B71" s="120"/>
      <c r="C71" s="192"/>
      <c r="D71" s="120"/>
      <c r="E71" s="192"/>
      <c r="F71" s="120"/>
      <c r="G71" s="192"/>
      <c r="H71" s="120"/>
      <c r="I71" s="202"/>
      <c r="J71" s="225"/>
      <c r="K71" s="225"/>
      <c r="L71" s="225"/>
      <c r="M71" s="225"/>
      <c r="N71" s="226"/>
      <c r="O71" s="202"/>
      <c r="P71" s="214"/>
      <c r="Q71" s="214"/>
      <c r="R71" s="163"/>
      <c r="S71" s="159"/>
      <c r="T71" s="164"/>
      <c r="U71" s="165"/>
      <c r="V71" s="165"/>
      <c r="W71" s="60" t="str">
        <f t="shared" ref="W71:W76" si="2">IF(T71&gt;0,ROUND((U71+V71)/0.25/T71,2)*0.25,"")</f>
        <v/>
      </c>
      <c r="X71" s="165"/>
      <c r="Y71" s="165"/>
      <c r="Z71" s="165"/>
      <c r="AA71" s="106" t="str">
        <f t="shared" ref="AA71:AA83" si="3">IF(AND(X71&gt;0,T71&gt;0),ROUND((X71+Y71+Z71)/T71/0.25,2)*0.25,"")</f>
        <v/>
      </c>
    </row>
    <row r="72" spans="1:27" s="58" customFormat="1">
      <c r="A72" s="131" t="s">
        <v>74</v>
      </c>
      <c r="B72" s="121"/>
      <c r="C72" s="193"/>
      <c r="D72" s="121"/>
      <c r="E72" s="193"/>
      <c r="F72" s="121"/>
      <c r="G72" s="193"/>
      <c r="H72" s="121"/>
      <c r="I72" s="203"/>
      <c r="J72" s="227"/>
      <c r="K72" s="227"/>
      <c r="L72" s="227"/>
      <c r="M72" s="227"/>
      <c r="N72" s="228"/>
      <c r="O72" s="203"/>
      <c r="P72" s="216"/>
      <c r="Q72" s="216"/>
      <c r="R72" s="171"/>
      <c r="S72" s="159"/>
      <c r="T72" s="172"/>
      <c r="U72" s="173"/>
      <c r="V72" s="173"/>
      <c r="W72" s="60" t="str">
        <f t="shared" si="2"/>
        <v/>
      </c>
      <c r="X72" s="173"/>
      <c r="Y72" s="173"/>
      <c r="Z72" s="173"/>
      <c r="AA72" s="106" t="str">
        <f t="shared" si="3"/>
        <v/>
      </c>
    </row>
    <row r="73" spans="1:27" s="58" customFormat="1">
      <c r="A73" s="132" t="s">
        <v>75</v>
      </c>
      <c r="B73" s="140">
        <v>15</v>
      </c>
      <c r="C73" s="144" t="s">
        <v>55</v>
      </c>
      <c r="D73" s="140">
        <v>2</v>
      </c>
      <c r="E73" s="144" t="s">
        <v>55</v>
      </c>
      <c r="F73" s="140">
        <v>1.5</v>
      </c>
      <c r="G73" s="144" t="s">
        <v>55</v>
      </c>
      <c r="H73" s="140">
        <v>1</v>
      </c>
      <c r="I73" s="198" t="s">
        <v>55</v>
      </c>
      <c r="J73" s="229" t="s">
        <v>55</v>
      </c>
      <c r="K73" s="229" t="s">
        <v>55</v>
      </c>
      <c r="L73" s="229" t="s">
        <v>55</v>
      </c>
      <c r="M73" s="229" t="s">
        <v>55</v>
      </c>
      <c r="N73" s="238" t="s">
        <v>55</v>
      </c>
      <c r="O73" s="157" t="s">
        <v>55</v>
      </c>
      <c r="P73" s="212"/>
      <c r="Q73" s="212"/>
      <c r="R73" s="158"/>
      <c r="S73" s="159"/>
      <c r="T73" s="160"/>
      <c r="U73" s="161"/>
      <c r="V73" s="161"/>
      <c r="W73" s="60" t="str">
        <f t="shared" si="2"/>
        <v/>
      </c>
      <c r="X73" s="161"/>
      <c r="Y73" s="161"/>
      <c r="Z73" s="161"/>
      <c r="AA73" s="106" t="str">
        <f t="shared" si="3"/>
        <v/>
      </c>
    </row>
    <row r="74" spans="1:27" s="58" customFormat="1">
      <c r="A74" s="132" t="s">
        <v>76</v>
      </c>
      <c r="B74" s="140">
        <v>18</v>
      </c>
      <c r="C74" s="144" t="s">
        <v>55</v>
      </c>
      <c r="D74" s="140">
        <v>1.5</v>
      </c>
      <c r="E74" s="144" t="s">
        <v>55</v>
      </c>
      <c r="F74" s="140">
        <v>1.5</v>
      </c>
      <c r="G74" s="144" t="s">
        <v>55</v>
      </c>
      <c r="H74" s="140">
        <v>0</v>
      </c>
      <c r="I74" s="198" t="s">
        <v>55</v>
      </c>
      <c r="J74" s="229" t="s">
        <v>55</v>
      </c>
      <c r="K74" s="229" t="s">
        <v>55</v>
      </c>
      <c r="L74" s="229" t="s">
        <v>55</v>
      </c>
      <c r="M74" s="229" t="s">
        <v>55</v>
      </c>
      <c r="N74" s="238" t="s">
        <v>55</v>
      </c>
      <c r="O74" s="157" t="s">
        <v>55</v>
      </c>
      <c r="P74" s="212"/>
      <c r="Q74" s="212"/>
      <c r="R74" s="158"/>
      <c r="S74" s="159"/>
      <c r="T74" s="160"/>
      <c r="U74" s="161"/>
      <c r="V74" s="161"/>
      <c r="W74" s="60" t="str">
        <f t="shared" si="2"/>
        <v/>
      </c>
      <c r="X74" s="161"/>
      <c r="Y74" s="161"/>
      <c r="Z74" s="161"/>
      <c r="AA74" s="106" t="str">
        <f t="shared" si="3"/>
        <v/>
      </c>
    </row>
    <row r="75" spans="1:27" s="58" customFormat="1">
      <c r="A75" s="132" t="s">
        <v>159</v>
      </c>
      <c r="B75" s="140" t="s">
        <v>55</v>
      </c>
      <c r="C75" s="194" t="s">
        <v>55</v>
      </c>
      <c r="D75" s="140" t="s">
        <v>55</v>
      </c>
      <c r="E75" s="194" t="s">
        <v>55</v>
      </c>
      <c r="F75" s="140" t="s">
        <v>55</v>
      </c>
      <c r="G75" s="194" t="s">
        <v>55</v>
      </c>
      <c r="H75" s="140" t="s">
        <v>55</v>
      </c>
      <c r="I75" s="204" t="s">
        <v>55</v>
      </c>
      <c r="J75" s="229" t="s">
        <v>55</v>
      </c>
      <c r="K75" s="229" t="s">
        <v>55</v>
      </c>
      <c r="L75" s="229" t="s">
        <v>55</v>
      </c>
      <c r="M75" s="229" t="s">
        <v>55</v>
      </c>
      <c r="N75" s="238" t="s">
        <v>55</v>
      </c>
      <c r="O75" s="157" t="s">
        <v>55</v>
      </c>
      <c r="P75" s="212"/>
      <c r="Q75" s="212"/>
      <c r="R75" s="158"/>
      <c r="S75" s="159"/>
      <c r="T75" s="160"/>
      <c r="U75" s="161"/>
      <c r="V75" s="161"/>
      <c r="W75" s="60" t="str">
        <f t="shared" si="2"/>
        <v/>
      </c>
      <c r="X75" s="161"/>
      <c r="Y75" s="161"/>
      <c r="Z75" s="161"/>
      <c r="AA75" s="106" t="str">
        <f t="shared" ref="AA75" si="4">IF(AND(X75&gt;0,T75&gt;0),ROUND((X75+Y75+Z75)/T75/0.25,2)*0.25,"")</f>
        <v/>
      </c>
    </row>
    <row r="76" spans="1:27" s="58" customFormat="1">
      <c r="A76" s="131" t="s">
        <v>77</v>
      </c>
      <c r="B76" s="140">
        <v>12</v>
      </c>
      <c r="C76" s="144" t="s">
        <v>55</v>
      </c>
      <c r="D76" s="140">
        <v>2</v>
      </c>
      <c r="E76" s="144" t="s">
        <v>55</v>
      </c>
      <c r="F76" s="140">
        <v>2</v>
      </c>
      <c r="G76" s="144" t="s">
        <v>55</v>
      </c>
      <c r="H76" s="140">
        <v>0</v>
      </c>
      <c r="I76" s="198" t="s">
        <v>55</v>
      </c>
      <c r="J76" s="229" t="s">
        <v>55</v>
      </c>
      <c r="K76" s="229" t="s">
        <v>55</v>
      </c>
      <c r="L76" s="229" t="s">
        <v>55</v>
      </c>
      <c r="M76" s="229" t="s">
        <v>55</v>
      </c>
      <c r="N76" s="238" t="s">
        <v>55</v>
      </c>
      <c r="O76" s="157" t="s">
        <v>55</v>
      </c>
      <c r="P76" s="212"/>
      <c r="Q76" s="212"/>
      <c r="R76" s="158"/>
      <c r="S76" s="159"/>
      <c r="T76" s="160"/>
      <c r="U76" s="161"/>
      <c r="V76" s="161"/>
      <c r="W76" s="60" t="str">
        <f t="shared" si="2"/>
        <v/>
      </c>
      <c r="X76" s="161"/>
      <c r="Y76" s="161"/>
      <c r="Z76" s="161"/>
      <c r="AA76" s="106" t="str">
        <f t="shared" si="3"/>
        <v/>
      </c>
    </row>
    <row r="77" spans="1:27" s="58" customFormat="1">
      <c r="A77" s="131" t="s">
        <v>78</v>
      </c>
      <c r="B77" s="121"/>
      <c r="C77" s="196"/>
      <c r="D77" s="121"/>
      <c r="E77" s="196"/>
      <c r="F77" s="121"/>
      <c r="G77" s="196"/>
      <c r="H77" s="121"/>
      <c r="I77" s="206"/>
      <c r="J77" s="227"/>
      <c r="K77" s="227"/>
      <c r="L77" s="227"/>
      <c r="M77" s="227"/>
      <c r="N77" s="228"/>
      <c r="O77" s="206"/>
      <c r="P77" s="216"/>
      <c r="Q77" s="216"/>
      <c r="R77" s="171"/>
      <c r="S77" s="159"/>
      <c r="T77" s="172"/>
      <c r="U77" s="173"/>
      <c r="V77" s="173"/>
      <c r="W77" s="60" t="str">
        <f t="shared" ref="W77:W83" si="5">IF(T77&gt;0,ROUND((U77+V77)/0.25/T77,2)*0.25,"")</f>
        <v/>
      </c>
      <c r="X77" s="173"/>
      <c r="Y77" s="173"/>
      <c r="Z77" s="173"/>
      <c r="AA77" s="106" t="str">
        <f t="shared" si="3"/>
        <v/>
      </c>
    </row>
    <row r="78" spans="1:27" s="58" customFormat="1">
      <c r="A78" s="132" t="s">
        <v>90</v>
      </c>
      <c r="B78" s="140">
        <v>20</v>
      </c>
      <c r="C78" s="144" t="s">
        <v>55</v>
      </c>
      <c r="D78" s="140">
        <v>2</v>
      </c>
      <c r="E78" s="144" t="s">
        <v>55</v>
      </c>
      <c r="F78" s="140">
        <v>1.5</v>
      </c>
      <c r="G78" s="144" t="s">
        <v>55</v>
      </c>
      <c r="H78" s="140">
        <v>0</v>
      </c>
      <c r="I78" s="198" t="s">
        <v>55</v>
      </c>
      <c r="J78" s="229" t="s">
        <v>55</v>
      </c>
      <c r="K78" s="229" t="s">
        <v>55</v>
      </c>
      <c r="L78" s="229" t="s">
        <v>55</v>
      </c>
      <c r="M78" s="229" t="s">
        <v>55</v>
      </c>
      <c r="N78" s="238" t="s">
        <v>55</v>
      </c>
      <c r="O78" s="157" t="s">
        <v>55</v>
      </c>
      <c r="P78" s="212"/>
      <c r="Q78" s="212"/>
      <c r="R78" s="158"/>
      <c r="S78" s="159"/>
      <c r="T78" s="160"/>
      <c r="U78" s="161"/>
      <c r="V78" s="161"/>
      <c r="W78" s="60" t="str">
        <f t="shared" si="5"/>
        <v/>
      </c>
      <c r="X78" s="161"/>
      <c r="Y78" s="161"/>
      <c r="Z78" s="161"/>
      <c r="AA78" s="106" t="str">
        <f t="shared" si="3"/>
        <v/>
      </c>
    </row>
    <row r="79" spans="1:27" s="58" customFormat="1">
      <c r="A79" s="132" t="s">
        <v>160</v>
      </c>
      <c r="B79" s="140" t="s">
        <v>55</v>
      </c>
      <c r="C79" s="144" t="s">
        <v>55</v>
      </c>
      <c r="D79" s="140" t="s">
        <v>55</v>
      </c>
      <c r="E79" s="144" t="s">
        <v>55</v>
      </c>
      <c r="F79" s="140" t="s">
        <v>55</v>
      </c>
      <c r="G79" s="144" t="s">
        <v>55</v>
      </c>
      <c r="H79" s="140" t="s">
        <v>55</v>
      </c>
      <c r="I79" s="198" t="s">
        <v>55</v>
      </c>
      <c r="J79" s="229" t="s">
        <v>55</v>
      </c>
      <c r="K79" s="229" t="s">
        <v>55</v>
      </c>
      <c r="L79" s="229" t="s">
        <v>55</v>
      </c>
      <c r="M79" s="229" t="s">
        <v>55</v>
      </c>
      <c r="N79" s="238" t="s">
        <v>55</v>
      </c>
      <c r="O79" s="157" t="s">
        <v>55</v>
      </c>
      <c r="P79" s="212"/>
      <c r="Q79" s="212"/>
      <c r="R79" s="158"/>
      <c r="S79" s="159"/>
      <c r="T79" s="160"/>
      <c r="U79" s="161"/>
      <c r="V79" s="161"/>
      <c r="W79" s="60" t="str">
        <f t="shared" si="5"/>
        <v/>
      </c>
      <c r="X79" s="161"/>
      <c r="Y79" s="161"/>
      <c r="Z79" s="161"/>
      <c r="AA79" s="106" t="str">
        <f t="shared" si="3"/>
        <v/>
      </c>
    </row>
    <row r="80" spans="1:27" s="58" customFormat="1">
      <c r="A80" s="132" t="s">
        <v>91</v>
      </c>
      <c r="B80" s="140" t="s">
        <v>55</v>
      </c>
      <c r="C80" s="144" t="s">
        <v>55</v>
      </c>
      <c r="D80" s="140" t="s">
        <v>55</v>
      </c>
      <c r="E80" s="144" t="s">
        <v>55</v>
      </c>
      <c r="F80" s="140" t="s">
        <v>55</v>
      </c>
      <c r="G80" s="144" t="s">
        <v>55</v>
      </c>
      <c r="H80" s="140" t="s">
        <v>55</v>
      </c>
      <c r="I80" s="198" t="s">
        <v>55</v>
      </c>
      <c r="J80" s="229" t="s">
        <v>55</v>
      </c>
      <c r="K80" s="229" t="s">
        <v>55</v>
      </c>
      <c r="L80" s="229" t="s">
        <v>55</v>
      </c>
      <c r="M80" s="229" t="s">
        <v>55</v>
      </c>
      <c r="N80" s="238" t="s">
        <v>55</v>
      </c>
      <c r="O80" s="157" t="s">
        <v>55</v>
      </c>
      <c r="P80" s="212"/>
      <c r="Q80" s="212"/>
      <c r="R80" s="158"/>
      <c r="S80" s="159"/>
      <c r="T80" s="160"/>
      <c r="U80" s="161"/>
      <c r="V80" s="161"/>
      <c r="W80" s="60" t="str">
        <f t="shared" si="5"/>
        <v/>
      </c>
      <c r="X80" s="161"/>
      <c r="Y80" s="161"/>
      <c r="Z80" s="161"/>
      <c r="AA80" s="106" t="str">
        <f t="shared" si="3"/>
        <v/>
      </c>
    </row>
    <row r="81" spans="1:27" s="58" customFormat="1">
      <c r="A81" s="131" t="s">
        <v>161</v>
      </c>
      <c r="B81" s="140">
        <v>50</v>
      </c>
      <c r="C81" s="144" t="s">
        <v>55</v>
      </c>
      <c r="D81" s="140">
        <v>2</v>
      </c>
      <c r="E81" s="144" t="s">
        <v>55</v>
      </c>
      <c r="F81" s="140">
        <v>1</v>
      </c>
      <c r="G81" s="144" t="s">
        <v>55</v>
      </c>
      <c r="H81" s="140">
        <v>0</v>
      </c>
      <c r="I81" s="198" t="s">
        <v>55</v>
      </c>
      <c r="J81" s="229" t="s">
        <v>55</v>
      </c>
      <c r="K81" s="229" t="s">
        <v>55</v>
      </c>
      <c r="L81" s="229" t="s">
        <v>55</v>
      </c>
      <c r="M81" s="229" t="s">
        <v>55</v>
      </c>
      <c r="N81" s="238" t="s">
        <v>55</v>
      </c>
      <c r="O81" s="157" t="s">
        <v>55</v>
      </c>
      <c r="P81" s="212"/>
      <c r="Q81" s="212"/>
      <c r="R81" s="158"/>
      <c r="S81" s="159"/>
      <c r="T81" s="160"/>
      <c r="U81" s="161"/>
      <c r="V81" s="161"/>
      <c r="W81" s="60" t="str">
        <f t="shared" si="5"/>
        <v/>
      </c>
      <c r="X81" s="161"/>
      <c r="Y81" s="161"/>
      <c r="Z81" s="161"/>
      <c r="AA81" s="106" t="str">
        <f t="shared" si="3"/>
        <v/>
      </c>
    </row>
    <row r="82" spans="1:27" s="58" customFormat="1">
      <c r="A82" s="131" t="s">
        <v>69</v>
      </c>
      <c r="B82" s="140" t="s">
        <v>55</v>
      </c>
      <c r="C82" s="144" t="s">
        <v>55</v>
      </c>
      <c r="D82" s="140" t="s">
        <v>55</v>
      </c>
      <c r="E82" s="144" t="s">
        <v>55</v>
      </c>
      <c r="F82" s="140" t="s">
        <v>55</v>
      </c>
      <c r="G82" s="144" t="s">
        <v>55</v>
      </c>
      <c r="H82" s="140" t="s">
        <v>55</v>
      </c>
      <c r="I82" s="198" t="s">
        <v>55</v>
      </c>
      <c r="J82" s="229" t="s">
        <v>55</v>
      </c>
      <c r="K82" s="229" t="s">
        <v>55</v>
      </c>
      <c r="L82" s="229" t="s">
        <v>55</v>
      </c>
      <c r="M82" s="229" t="s">
        <v>55</v>
      </c>
      <c r="N82" s="238" t="s">
        <v>55</v>
      </c>
      <c r="O82" s="157" t="s">
        <v>55</v>
      </c>
      <c r="P82" s="212"/>
      <c r="Q82" s="212"/>
      <c r="R82" s="158"/>
      <c r="S82" s="159"/>
      <c r="T82" s="160"/>
      <c r="U82" s="161"/>
      <c r="V82" s="161"/>
      <c r="W82" s="60" t="str">
        <f t="shared" si="5"/>
        <v/>
      </c>
      <c r="X82" s="161"/>
      <c r="Y82" s="161"/>
      <c r="Z82" s="161"/>
      <c r="AA82" s="106" t="str">
        <f t="shared" si="3"/>
        <v/>
      </c>
    </row>
    <row r="83" spans="1:27" s="58" customFormat="1" ht="14.7" thickBot="1">
      <c r="A83" s="135" t="s">
        <v>92</v>
      </c>
      <c r="B83" s="141" t="s">
        <v>55</v>
      </c>
      <c r="C83" s="149" t="s">
        <v>55</v>
      </c>
      <c r="D83" s="141" t="s">
        <v>55</v>
      </c>
      <c r="E83" s="149" t="s">
        <v>55</v>
      </c>
      <c r="F83" s="141" t="s">
        <v>55</v>
      </c>
      <c r="G83" s="149" t="s">
        <v>55</v>
      </c>
      <c r="H83" s="141" t="s">
        <v>55</v>
      </c>
      <c r="I83" s="207" t="s">
        <v>55</v>
      </c>
      <c r="J83" s="234" t="s">
        <v>55</v>
      </c>
      <c r="K83" s="234" t="s">
        <v>55</v>
      </c>
      <c r="L83" s="234" t="s">
        <v>55</v>
      </c>
      <c r="M83" s="234" t="s">
        <v>55</v>
      </c>
      <c r="N83" s="239" t="s">
        <v>55</v>
      </c>
      <c r="O83" s="175" t="s">
        <v>55</v>
      </c>
      <c r="P83" s="235"/>
      <c r="Q83" s="235"/>
      <c r="R83" s="176"/>
      <c r="S83" s="159"/>
      <c r="T83" s="177"/>
      <c r="U83" s="178"/>
      <c r="V83" s="178"/>
      <c r="W83" s="107" t="str">
        <f t="shared" si="5"/>
        <v/>
      </c>
      <c r="X83" s="178"/>
      <c r="Y83" s="178"/>
      <c r="Z83" s="178"/>
      <c r="AA83" s="108" t="str">
        <f t="shared" si="3"/>
        <v/>
      </c>
    </row>
    <row r="84" spans="1:27" s="125" customFormat="1" ht="14.7" thickBot="1">
      <c r="B84" s="127"/>
      <c r="C84" s="150"/>
      <c r="D84" s="127"/>
      <c r="E84" s="150"/>
      <c r="F84" s="127"/>
      <c r="G84" s="150"/>
      <c r="H84" s="127"/>
      <c r="I84" s="150"/>
      <c r="J84" s="150"/>
      <c r="K84" s="150"/>
      <c r="L84" s="150"/>
      <c r="M84" s="150"/>
      <c r="N84" s="150"/>
      <c r="O84" s="150"/>
      <c r="P84" s="150"/>
      <c r="Q84" s="150"/>
      <c r="R84" s="150"/>
      <c r="S84" s="150"/>
      <c r="T84" s="150"/>
      <c r="U84" s="150"/>
      <c r="V84" s="150"/>
      <c r="X84" s="150"/>
      <c r="Y84" s="150"/>
      <c r="Z84" s="150"/>
    </row>
    <row r="85" spans="1:27" s="54" customFormat="1" ht="15.6" collapsed="1">
      <c r="A85" s="87" t="s">
        <v>153</v>
      </c>
      <c r="B85" s="88" t="s">
        <v>3</v>
      </c>
      <c r="C85" s="151" t="s">
        <v>3</v>
      </c>
      <c r="D85" s="88"/>
      <c r="E85" s="151"/>
      <c r="F85" s="88" t="s">
        <v>3</v>
      </c>
      <c r="G85" s="151" t="s">
        <v>3</v>
      </c>
      <c r="H85" s="88" t="s">
        <v>3</v>
      </c>
      <c r="I85" s="154" t="s">
        <v>3</v>
      </c>
      <c r="J85" s="179"/>
      <c r="K85" s="179"/>
      <c r="L85" s="179"/>
      <c r="M85" s="179"/>
      <c r="N85" s="180"/>
      <c r="O85" s="154"/>
      <c r="P85" s="179"/>
      <c r="Q85" s="179"/>
      <c r="R85" s="181" t="s">
        <v>154</v>
      </c>
      <c r="S85" s="182"/>
      <c r="T85" s="183"/>
      <c r="U85" s="179"/>
      <c r="V85" s="179"/>
      <c r="W85" s="89" t="str">
        <f t="shared" ref="W85:W106" si="6">IF(T85&gt;0,ROUND((U85+V85)/0.25/T85,2)*0.25,"")</f>
        <v/>
      </c>
      <c r="X85" s="179"/>
      <c r="Y85" s="179"/>
      <c r="Z85" s="179"/>
      <c r="AA85" s="90" t="str">
        <f t="shared" ref="AA85" si="7">IF(AND(X85&gt;0,T85&gt;0),ROUND((X85+Y85+Z85)/T85/0.25,2)*0.25,"")</f>
        <v/>
      </c>
    </row>
    <row r="86" spans="1:27" s="54" customFormat="1">
      <c r="A86" s="236"/>
      <c r="B86" s="142" t="s">
        <v>55</v>
      </c>
      <c r="C86" s="152" t="s">
        <v>55</v>
      </c>
      <c r="D86" s="142" t="s">
        <v>55</v>
      </c>
      <c r="E86" s="152" t="s">
        <v>55</v>
      </c>
      <c r="F86" s="142" t="s">
        <v>55</v>
      </c>
      <c r="G86" s="152" t="s">
        <v>55</v>
      </c>
      <c r="H86" s="142" t="s">
        <v>55</v>
      </c>
      <c r="I86" s="155" t="s">
        <v>55</v>
      </c>
      <c r="J86" s="184" t="s">
        <v>55</v>
      </c>
      <c r="K86" s="184" t="s">
        <v>55</v>
      </c>
      <c r="L86" s="184" t="s">
        <v>55</v>
      </c>
      <c r="M86" s="184" t="s">
        <v>55</v>
      </c>
      <c r="N86" s="238" t="s">
        <v>55</v>
      </c>
      <c r="O86" s="157" t="s">
        <v>55</v>
      </c>
      <c r="P86" s="184"/>
      <c r="Q86" s="184"/>
      <c r="R86" s="185"/>
      <c r="S86" s="182"/>
      <c r="T86" s="186"/>
      <c r="U86" s="184"/>
      <c r="V86" s="184"/>
      <c r="W86" s="53" t="str">
        <f t="shared" si="6"/>
        <v/>
      </c>
      <c r="X86" s="184"/>
      <c r="Y86" s="184"/>
      <c r="Z86" s="184"/>
      <c r="AA86" s="83" t="str">
        <f>IF(AND(X86&gt;0,T86&gt;0),ROUND((X86+Y86+Z86)/T86/0.25,2)*0.25,"")</f>
        <v/>
      </c>
    </row>
    <row r="87" spans="1:27" s="54" customFormat="1">
      <c r="A87" s="236"/>
      <c r="B87" s="142" t="s">
        <v>55</v>
      </c>
      <c r="C87" s="152" t="s">
        <v>55</v>
      </c>
      <c r="D87" s="142" t="s">
        <v>55</v>
      </c>
      <c r="E87" s="152" t="s">
        <v>55</v>
      </c>
      <c r="F87" s="142" t="s">
        <v>55</v>
      </c>
      <c r="G87" s="152" t="s">
        <v>55</v>
      </c>
      <c r="H87" s="142" t="s">
        <v>55</v>
      </c>
      <c r="I87" s="155" t="s">
        <v>55</v>
      </c>
      <c r="J87" s="184" t="s">
        <v>55</v>
      </c>
      <c r="K87" s="184" t="s">
        <v>55</v>
      </c>
      <c r="L87" s="184" t="s">
        <v>55</v>
      </c>
      <c r="M87" s="184" t="s">
        <v>55</v>
      </c>
      <c r="N87" s="238" t="s">
        <v>55</v>
      </c>
      <c r="O87" s="157" t="s">
        <v>55</v>
      </c>
      <c r="P87" s="184"/>
      <c r="Q87" s="184"/>
      <c r="R87" s="185"/>
      <c r="S87" s="182"/>
      <c r="T87" s="186"/>
      <c r="U87" s="184"/>
      <c r="V87" s="184"/>
      <c r="W87" s="53" t="str">
        <f t="shared" ref="W87:W96" si="8">IF(T87&gt;0,ROUND((U87+V87)/0.25/T87,2)*0.25,"")</f>
        <v/>
      </c>
      <c r="X87" s="184"/>
      <c r="Y87" s="184"/>
      <c r="Z87" s="184"/>
      <c r="AA87" s="83" t="str">
        <f t="shared" ref="AA87:AA96" si="9">IF(AND(X87&gt;0,T87&gt;0),ROUND((X87+Y87+Z87)/T87/0.25,2)*0.25,"")</f>
        <v/>
      </c>
    </row>
    <row r="88" spans="1:27" s="54" customFormat="1">
      <c r="A88" s="236"/>
      <c r="B88" s="142" t="s">
        <v>55</v>
      </c>
      <c r="C88" s="152" t="s">
        <v>55</v>
      </c>
      <c r="D88" s="142" t="s">
        <v>55</v>
      </c>
      <c r="E88" s="152" t="s">
        <v>55</v>
      </c>
      <c r="F88" s="142" t="s">
        <v>55</v>
      </c>
      <c r="G88" s="152" t="s">
        <v>55</v>
      </c>
      <c r="H88" s="142" t="s">
        <v>55</v>
      </c>
      <c r="I88" s="155" t="s">
        <v>55</v>
      </c>
      <c r="J88" s="184" t="s">
        <v>55</v>
      </c>
      <c r="K88" s="184" t="s">
        <v>55</v>
      </c>
      <c r="L88" s="184" t="s">
        <v>55</v>
      </c>
      <c r="M88" s="184" t="s">
        <v>55</v>
      </c>
      <c r="N88" s="238" t="s">
        <v>55</v>
      </c>
      <c r="O88" s="157" t="s">
        <v>55</v>
      </c>
      <c r="P88" s="184"/>
      <c r="Q88" s="184"/>
      <c r="R88" s="185"/>
      <c r="S88" s="182"/>
      <c r="T88" s="186"/>
      <c r="U88" s="184"/>
      <c r="V88" s="184"/>
      <c r="W88" s="53" t="str">
        <f t="shared" si="8"/>
        <v/>
      </c>
      <c r="X88" s="184"/>
      <c r="Y88" s="184"/>
      <c r="Z88" s="184"/>
      <c r="AA88" s="83" t="str">
        <f t="shared" si="9"/>
        <v/>
      </c>
    </row>
    <row r="89" spans="1:27" s="54" customFormat="1">
      <c r="A89" s="236"/>
      <c r="B89" s="142" t="s">
        <v>55</v>
      </c>
      <c r="C89" s="152" t="s">
        <v>55</v>
      </c>
      <c r="D89" s="142" t="s">
        <v>55</v>
      </c>
      <c r="E89" s="152" t="s">
        <v>55</v>
      </c>
      <c r="F89" s="142" t="s">
        <v>55</v>
      </c>
      <c r="G89" s="152" t="s">
        <v>55</v>
      </c>
      <c r="H89" s="142" t="s">
        <v>55</v>
      </c>
      <c r="I89" s="155" t="s">
        <v>55</v>
      </c>
      <c r="J89" s="184" t="s">
        <v>55</v>
      </c>
      <c r="K89" s="184" t="s">
        <v>55</v>
      </c>
      <c r="L89" s="184" t="s">
        <v>55</v>
      </c>
      <c r="M89" s="184" t="s">
        <v>55</v>
      </c>
      <c r="N89" s="238" t="s">
        <v>55</v>
      </c>
      <c r="O89" s="157" t="s">
        <v>55</v>
      </c>
      <c r="P89" s="184"/>
      <c r="Q89" s="184"/>
      <c r="R89" s="185"/>
      <c r="S89" s="182"/>
      <c r="T89" s="186"/>
      <c r="U89" s="184"/>
      <c r="V89" s="184"/>
      <c r="W89" s="53" t="str">
        <f t="shared" si="8"/>
        <v/>
      </c>
      <c r="X89" s="184"/>
      <c r="Y89" s="184"/>
      <c r="Z89" s="184"/>
      <c r="AA89" s="83" t="str">
        <f t="shared" si="9"/>
        <v/>
      </c>
    </row>
    <row r="90" spans="1:27" s="54" customFormat="1">
      <c r="A90" s="236"/>
      <c r="B90" s="142" t="s">
        <v>55</v>
      </c>
      <c r="C90" s="152" t="s">
        <v>55</v>
      </c>
      <c r="D90" s="142" t="s">
        <v>55</v>
      </c>
      <c r="E90" s="152" t="s">
        <v>55</v>
      </c>
      <c r="F90" s="142" t="s">
        <v>55</v>
      </c>
      <c r="G90" s="152" t="s">
        <v>55</v>
      </c>
      <c r="H90" s="142" t="s">
        <v>55</v>
      </c>
      <c r="I90" s="155" t="s">
        <v>55</v>
      </c>
      <c r="J90" s="184" t="s">
        <v>55</v>
      </c>
      <c r="K90" s="184" t="s">
        <v>55</v>
      </c>
      <c r="L90" s="184" t="s">
        <v>55</v>
      </c>
      <c r="M90" s="184" t="s">
        <v>55</v>
      </c>
      <c r="N90" s="238" t="s">
        <v>55</v>
      </c>
      <c r="O90" s="157" t="s">
        <v>55</v>
      </c>
      <c r="P90" s="184"/>
      <c r="Q90" s="184"/>
      <c r="R90" s="185"/>
      <c r="S90" s="182"/>
      <c r="T90" s="186"/>
      <c r="U90" s="184"/>
      <c r="V90" s="184"/>
      <c r="W90" s="53" t="str">
        <f t="shared" si="8"/>
        <v/>
      </c>
      <c r="X90" s="184"/>
      <c r="Y90" s="184"/>
      <c r="Z90" s="184"/>
      <c r="AA90" s="83" t="str">
        <f t="shared" si="9"/>
        <v/>
      </c>
    </row>
    <row r="91" spans="1:27" s="54" customFormat="1">
      <c r="A91" s="236"/>
      <c r="B91" s="142" t="s">
        <v>55</v>
      </c>
      <c r="C91" s="152" t="s">
        <v>55</v>
      </c>
      <c r="D91" s="142" t="s">
        <v>55</v>
      </c>
      <c r="E91" s="152" t="s">
        <v>55</v>
      </c>
      <c r="F91" s="142" t="s">
        <v>55</v>
      </c>
      <c r="G91" s="152" t="s">
        <v>55</v>
      </c>
      <c r="H91" s="142" t="s">
        <v>55</v>
      </c>
      <c r="I91" s="155" t="s">
        <v>55</v>
      </c>
      <c r="J91" s="184" t="s">
        <v>55</v>
      </c>
      <c r="K91" s="184" t="s">
        <v>55</v>
      </c>
      <c r="L91" s="184" t="s">
        <v>55</v>
      </c>
      <c r="M91" s="184" t="s">
        <v>55</v>
      </c>
      <c r="N91" s="238" t="s">
        <v>55</v>
      </c>
      <c r="O91" s="157" t="s">
        <v>55</v>
      </c>
      <c r="P91" s="184"/>
      <c r="Q91" s="184"/>
      <c r="R91" s="185"/>
      <c r="S91" s="182"/>
      <c r="T91" s="186"/>
      <c r="U91" s="184"/>
      <c r="V91" s="184"/>
      <c r="W91" s="53" t="str">
        <f t="shared" si="8"/>
        <v/>
      </c>
      <c r="X91" s="184"/>
      <c r="Y91" s="184"/>
      <c r="Z91" s="184"/>
      <c r="AA91" s="83" t="str">
        <f t="shared" si="9"/>
        <v/>
      </c>
    </row>
    <row r="92" spans="1:27" s="54" customFormat="1">
      <c r="A92" s="236"/>
      <c r="B92" s="142" t="s">
        <v>55</v>
      </c>
      <c r="C92" s="152" t="s">
        <v>55</v>
      </c>
      <c r="D92" s="142" t="s">
        <v>55</v>
      </c>
      <c r="E92" s="152" t="s">
        <v>55</v>
      </c>
      <c r="F92" s="142" t="s">
        <v>55</v>
      </c>
      <c r="G92" s="152" t="s">
        <v>55</v>
      </c>
      <c r="H92" s="142" t="s">
        <v>55</v>
      </c>
      <c r="I92" s="155" t="s">
        <v>55</v>
      </c>
      <c r="J92" s="184" t="s">
        <v>55</v>
      </c>
      <c r="K92" s="184" t="s">
        <v>55</v>
      </c>
      <c r="L92" s="184" t="s">
        <v>55</v>
      </c>
      <c r="M92" s="184" t="s">
        <v>55</v>
      </c>
      <c r="N92" s="238" t="s">
        <v>55</v>
      </c>
      <c r="O92" s="157" t="s">
        <v>55</v>
      </c>
      <c r="P92" s="184"/>
      <c r="Q92" s="184"/>
      <c r="R92" s="185"/>
      <c r="S92" s="182"/>
      <c r="T92" s="186"/>
      <c r="U92" s="184"/>
      <c r="V92" s="184"/>
      <c r="W92" s="53" t="str">
        <f t="shared" si="8"/>
        <v/>
      </c>
      <c r="X92" s="184"/>
      <c r="Y92" s="184"/>
      <c r="Z92" s="184"/>
      <c r="AA92" s="83" t="str">
        <f t="shared" si="9"/>
        <v/>
      </c>
    </row>
    <row r="93" spans="1:27" s="54" customFormat="1">
      <c r="A93" s="236"/>
      <c r="B93" s="142" t="s">
        <v>55</v>
      </c>
      <c r="C93" s="152" t="s">
        <v>55</v>
      </c>
      <c r="D93" s="142" t="s">
        <v>55</v>
      </c>
      <c r="E93" s="152" t="s">
        <v>55</v>
      </c>
      <c r="F93" s="142" t="s">
        <v>55</v>
      </c>
      <c r="G93" s="152" t="s">
        <v>55</v>
      </c>
      <c r="H93" s="142" t="s">
        <v>55</v>
      </c>
      <c r="I93" s="155" t="s">
        <v>55</v>
      </c>
      <c r="J93" s="184" t="s">
        <v>55</v>
      </c>
      <c r="K93" s="184" t="s">
        <v>55</v>
      </c>
      <c r="L93" s="184" t="s">
        <v>55</v>
      </c>
      <c r="M93" s="184" t="s">
        <v>55</v>
      </c>
      <c r="N93" s="238" t="s">
        <v>55</v>
      </c>
      <c r="O93" s="157" t="s">
        <v>55</v>
      </c>
      <c r="P93" s="184"/>
      <c r="Q93" s="184"/>
      <c r="R93" s="185"/>
      <c r="S93" s="182"/>
      <c r="T93" s="186"/>
      <c r="U93" s="184"/>
      <c r="V93" s="184"/>
      <c r="W93" s="53" t="str">
        <f t="shared" si="8"/>
        <v/>
      </c>
      <c r="X93" s="184"/>
      <c r="Y93" s="184"/>
      <c r="Z93" s="184"/>
      <c r="AA93" s="83" t="str">
        <f t="shared" si="9"/>
        <v/>
      </c>
    </row>
    <row r="94" spans="1:27" s="54" customFormat="1">
      <c r="A94" s="236"/>
      <c r="B94" s="142" t="s">
        <v>55</v>
      </c>
      <c r="C94" s="152" t="s">
        <v>55</v>
      </c>
      <c r="D94" s="142" t="s">
        <v>55</v>
      </c>
      <c r="E94" s="152" t="s">
        <v>55</v>
      </c>
      <c r="F94" s="142" t="s">
        <v>55</v>
      </c>
      <c r="G94" s="152" t="s">
        <v>55</v>
      </c>
      <c r="H94" s="142" t="s">
        <v>55</v>
      </c>
      <c r="I94" s="155" t="s">
        <v>55</v>
      </c>
      <c r="J94" s="184" t="s">
        <v>55</v>
      </c>
      <c r="K94" s="184" t="s">
        <v>55</v>
      </c>
      <c r="L94" s="184" t="s">
        <v>55</v>
      </c>
      <c r="M94" s="184" t="s">
        <v>55</v>
      </c>
      <c r="N94" s="238" t="s">
        <v>55</v>
      </c>
      <c r="O94" s="157" t="s">
        <v>55</v>
      </c>
      <c r="P94" s="184"/>
      <c r="Q94" s="184"/>
      <c r="R94" s="185"/>
      <c r="S94" s="182"/>
      <c r="T94" s="186"/>
      <c r="U94" s="184"/>
      <c r="V94" s="184"/>
      <c r="W94" s="53" t="str">
        <f t="shared" si="8"/>
        <v/>
      </c>
      <c r="X94" s="184"/>
      <c r="Y94" s="184"/>
      <c r="Z94" s="184"/>
      <c r="AA94" s="83" t="str">
        <f t="shared" si="9"/>
        <v/>
      </c>
    </row>
    <row r="95" spans="1:27" s="54" customFormat="1">
      <c r="A95" s="236"/>
      <c r="B95" s="142" t="s">
        <v>55</v>
      </c>
      <c r="C95" s="152" t="s">
        <v>55</v>
      </c>
      <c r="D95" s="142" t="s">
        <v>55</v>
      </c>
      <c r="E95" s="152" t="s">
        <v>55</v>
      </c>
      <c r="F95" s="142" t="s">
        <v>55</v>
      </c>
      <c r="G95" s="152" t="s">
        <v>55</v>
      </c>
      <c r="H95" s="142" t="s">
        <v>55</v>
      </c>
      <c r="I95" s="155" t="s">
        <v>55</v>
      </c>
      <c r="J95" s="184" t="s">
        <v>55</v>
      </c>
      <c r="K95" s="184" t="s">
        <v>55</v>
      </c>
      <c r="L95" s="184" t="s">
        <v>55</v>
      </c>
      <c r="M95" s="184" t="s">
        <v>55</v>
      </c>
      <c r="N95" s="238" t="s">
        <v>55</v>
      </c>
      <c r="O95" s="157" t="s">
        <v>55</v>
      </c>
      <c r="P95" s="184"/>
      <c r="Q95" s="184"/>
      <c r="R95" s="185"/>
      <c r="S95" s="182"/>
      <c r="T95" s="186"/>
      <c r="U95" s="184"/>
      <c r="V95" s="184"/>
      <c r="W95" s="53" t="str">
        <f t="shared" si="8"/>
        <v/>
      </c>
      <c r="X95" s="184"/>
      <c r="Y95" s="184"/>
      <c r="Z95" s="184"/>
      <c r="AA95" s="83" t="str">
        <f t="shared" si="9"/>
        <v/>
      </c>
    </row>
    <row r="96" spans="1:27" s="54" customFormat="1">
      <c r="A96" s="236"/>
      <c r="B96" s="142" t="s">
        <v>55</v>
      </c>
      <c r="C96" s="152" t="s">
        <v>55</v>
      </c>
      <c r="D96" s="142" t="s">
        <v>55</v>
      </c>
      <c r="E96" s="152" t="s">
        <v>55</v>
      </c>
      <c r="F96" s="142" t="s">
        <v>55</v>
      </c>
      <c r="G96" s="152" t="s">
        <v>55</v>
      </c>
      <c r="H96" s="142" t="s">
        <v>55</v>
      </c>
      <c r="I96" s="155" t="s">
        <v>55</v>
      </c>
      <c r="J96" s="184" t="s">
        <v>55</v>
      </c>
      <c r="K96" s="184" t="s">
        <v>55</v>
      </c>
      <c r="L96" s="184" t="s">
        <v>55</v>
      </c>
      <c r="M96" s="184" t="s">
        <v>55</v>
      </c>
      <c r="N96" s="238" t="s">
        <v>55</v>
      </c>
      <c r="O96" s="157" t="s">
        <v>55</v>
      </c>
      <c r="P96" s="184"/>
      <c r="Q96" s="184"/>
      <c r="R96" s="185"/>
      <c r="S96" s="182"/>
      <c r="T96" s="186"/>
      <c r="U96" s="184"/>
      <c r="V96" s="184"/>
      <c r="W96" s="53" t="str">
        <f t="shared" si="8"/>
        <v/>
      </c>
      <c r="X96" s="184"/>
      <c r="Y96" s="184"/>
      <c r="Z96" s="184"/>
      <c r="AA96" s="83" t="str">
        <f t="shared" si="9"/>
        <v/>
      </c>
    </row>
    <row r="97" spans="1:27" s="54" customFormat="1">
      <c r="A97" s="236"/>
      <c r="B97" s="142" t="s">
        <v>55</v>
      </c>
      <c r="C97" s="152" t="s">
        <v>55</v>
      </c>
      <c r="D97" s="142" t="s">
        <v>55</v>
      </c>
      <c r="E97" s="152" t="s">
        <v>55</v>
      </c>
      <c r="F97" s="142" t="s">
        <v>55</v>
      </c>
      <c r="G97" s="152" t="s">
        <v>55</v>
      </c>
      <c r="H97" s="142" t="s">
        <v>55</v>
      </c>
      <c r="I97" s="155" t="s">
        <v>55</v>
      </c>
      <c r="J97" s="184" t="s">
        <v>55</v>
      </c>
      <c r="K97" s="184" t="s">
        <v>55</v>
      </c>
      <c r="L97" s="184" t="s">
        <v>55</v>
      </c>
      <c r="M97" s="184" t="s">
        <v>55</v>
      </c>
      <c r="N97" s="238" t="s">
        <v>55</v>
      </c>
      <c r="O97" s="157" t="s">
        <v>55</v>
      </c>
      <c r="P97" s="184"/>
      <c r="Q97" s="184"/>
      <c r="R97" s="185"/>
      <c r="S97" s="182"/>
      <c r="T97" s="186"/>
      <c r="U97" s="184"/>
      <c r="V97" s="184"/>
      <c r="W97" s="53" t="str">
        <f t="shared" si="6"/>
        <v/>
      </c>
      <c r="X97" s="184"/>
      <c r="Y97" s="184"/>
      <c r="Z97" s="184"/>
      <c r="AA97" s="83" t="str">
        <f t="shared" ref="AA97:AA105" si="10">IF(AND(X97&gt;0,T97&gt;0),ROUND((X97+Y97+Z97)/T97/0.25,2)*0.25,"")</f>
        <v/>
      </c>
    </row>
    <row r="98" spans="1:27" s="54" customFormat="1">
      <c r="A98" s="236"/>
      <c r="B98" s="142" t="s">
        <v>55</v>
      </c>
      <c r="C98" s="152" t="s">
        <v>55</v>
      </c>
      <c r="D98" s="142" t="s">
        <v>55</v>
      </c>
      <c r="E98" s="152" t="s">
        <v>55</v>
      </c>
      <c r="F98" s="142" t="s">
        <v>55</v>
      </c>
      <c r="G98" s="152" t="s">
        <v>55</v>
      </c>
      <c r="H98" s="142" t="s">
        <v>55</v>
      </c>
      <c r="I98" s="155" t="s">
        <v>55</v>
      </c>
      <c r="J98" s="184" t="s">
        <v>55</v>
      </c>
      <c r="K98" s="184" t="s">
        <v>55</v>
      </c>
      <c r="L98" s="184" t="s">
        <v>55</v>
      </c>
      <c r="M98" s="184" t="s">
        <v>55</v>
      </c>
      <c r="N98" s="238" t="s">
        <v>55</v>
      </c>
      <c r="O98" s="157" t="s">
        <v>55</v>
      </c>
      <c r="P98" s="184"/>
      <c r="Q98" s="184"/>
      <c r="R98" s="185"/>
      <c r="S98" s="182"/>
      <c r="T98" s="186"/>
      <c r="U98" s="184"/>
      <c r="V98" s="184"/>
      <c r="W98" s="53" t="str">
        <f t="shared" si="6"/>
        <v/>
      </c>
      <c r="X98" s="184"/>
      <c r="Y98" s="184"/>
      <c r="Z98" s="184"/>
      <c r="AA98" s="83" t="str">
        <f t="shared" si="10"/>
        <v/>
      </c>
    </row>
    <row r="99" spans="1:27" s="54" customFormat="1">
      <c r="A99" s="236"/>
      <c r="B99" s="142" t="s">
        <v>55</v>
      </c>
      <c r="C99" s="152" t="s">
        <v>55</v>
      </c>
      <c r="D99" s="142" t="s">
        <v>55</v>
      </c>
      <c r="E99" s="152" t="s">
        <v>55</v>
      </c>
      <c r="F99" s="142" t="s">
        <v>55</v>
      </c>
      <c r="G99" s="152" t="s">
        <v>55</v>
      </c>
      <c r="H99" s="142" t="s">
        <v>55</v>
      </c>
      <c r="I99" s="155" t="s">
        <v>55</v>
      </c>
      <c r="J99" s="184" t="s">
        <v>55</v>
      </c>
      <c r="K99" s="184" t="s">
        <v>55</v>
      </c>
      <c r="L99" s="184" t="s">
        <v>55</v>
      </c>
      <c r="M99" s="184" t="s">
        <v>55</v>
      </c>
      <c r="N99" s="238" t="s">
        <v>55</v>
      </c>
      <c r="O99" s="157" t="s">
        <v>55</v>
      </c>
      <c r="P99" s="184"/>
      <c r="Q99" s="184"/>
      <c r="R99" s="185"/>
      <c r="S99" s="182"/>
      <c r="T99" s="186"/>
      <c r="U99" s="184"/>
      <c r="V99" s="184"/>
      <c r="W99" s="53" t="str">
        <f t="shared" si="6"/>
        <v/>
      </c>
      <c r="X99" s="184"/>
      <c r="Y99" s="184"/>
      <c r="Z99" s="184"/>
      <c r="AA99" s="83" t="str">
        <f t="shared" si="10"/>
        <v/>
      </c>
    </row>
    <row r="100" spans="1:27" s="54" customFormat="1">
      <c r="A100" s="236"/>
      <c r="B100" s="142" t="s">
        <v>55</v>
      </c>
      <c r="C100" s="152" t="s">
        <v>55</v>
      </c>
      <c r="D100" s="142" t="s">
        <v>55</v>
      </c>
      <c r="E100" s="152" t="s">
        <v>55</v>
      </c>
      <c r="F100" s="142" t="s">
        <v>55</v>
      </c>
      <c r="G100" s="152" t="s">
        <v>55</v>
      </c>
      <c r="H100" s="142" t="s">
        <v>55</v>
      </c>
      <c r="I100" s="155" t="s">
        <v>55</v>
      </c>
      <c r="J100" s="184" t="s">
        <v>55</v>
      </c>
      <c r="K100" s="184" t="s">
        <v>55</v>
      </c>
      <c r="L100" s="184" t="s">
        <v>55</v>
      </c>
      <c r="M100" s="184" t="s">
        <v>55</v>
      </c>
      <c r="N100" s="238" t="s">
        <v>55</v>
      </c>
      <c r="O100" s="157" t="s">
        <v>55</v>
      </c>
      <c r="P100" s="184"/>
      <c r="Q100" s="184"/>
      <c r="R100" s="185"/>
      <c r="S100" s="182"/>
      <c r="T100" s="186"/>
      <c r="U100" s="184"/>
      <c r="V100" s="184"/>
      <c r="W100" s="53" t="str">
        <f t="shared" si="6"/>
        <v/>
      </c>
      <c r="X100" s="184"/>
      <c r="Y100" s="184"/>
      <c r="Z100" s="184"/>
      <c r="AA100" s="83" t="str">
        <f t="shared" si="10"/>
        <v/>
      </c>
    </row>
    <row r="101" spans="1:27" s="54" customFormat="1">
      <c r="A101" s="236"/>
      <c r="B101" s="142" t="s">
        <v>55</v>
      </c>
      <c r="C101" s="152" t="s">
        <v>55</v>
      </c>
      <c r="D101" s="142" t="s">
        <v>55</v>
      </c>
      <c r="E101" s="152" t="s">
        <v>55</v>
      </c>
      <c r="F101" s="142" t="s">
        <v>55</v>
      </c>
      <c r="G101" s="152" t="s">
        <v>55</v>
      </c>
      <c r="H101" s="142" t="s">
        <v>55</v>
      </c>
      <c r="I101" s="155" t="s">
        <v>55</v>
      </c>
      <c r="J101" s="184" t="s">
        <v>55</v>
      </c>
      <c r="K101" s="184" t="s">
        <v>55</v>
      </c>
      <c r="L101" s="184" t="s">
        <v>55</v>
      </c>
      <c r="M101" s="184" t="s">
        <v>55</v>
      </c>
      <c r="N101" s="238" t="s">
        <v>55</v>
      </c>
      <c r="O101" s="157" t="s">
        <v>55</v>
      </c>
      <c r="P101" s="184"/>
      <c r="Q101" s="184"/>
      <c r="R101" s="185"/>
      <c r="S101" s="182"/>
      <c r="T101" s="186"/>
      <c r="U101" s="184"/>
      <c r="V101" s="184"/>
      <c r="W101" s="53" t="str">
        <f t="shared" si="6"/>
        <v/>
      </c>
      <c r="X101" s="184"/>
      <c r="Y101" s="184"/>
      <c r="Z101" s="184"/>
      <c r="AA101" s="83" t="str">
        <f t="shared" si="10"/>
        <v/>
      </c>
    </row>
    <row r="102" spans="1:27" s="54" customFormat="1">
      <c r="A102" s="236"/>
      <c r="B102" s="142" t="s">
        <v>55</v>
      </c>
      <c r="C102" s="152" t="s">
        <v>55</v>
      </c>
      <c r="D102" s="142" t="s">
        <v>55</v>
      </c>
      <c r="E102" s="152" t="s">
        <v>55</v>
      </c>
      <c r="F102" s="142" t="s">
        <v>55</v>
      </c>
      <c r="G102" s="152" t="s">
        <v>55</v>
      </c>
      <c r="H102" s="142" t="s">
        <v>55</v>
      </c>
      <c r="I102" s="155" t="s">
        <v>55</v>
      </c>
      <c r="J102" s="184" t="s">
        <v>55</v>
      </c>
      <c r="K102" s="184" t="s">
        <v>55</v>
      </c>
      <c r="L102" s="184" t="s">
        <v>55</v>
      </c>
      <c r="M102" s="184" t="s">
        <v>55</v>
      </c>
      <c r="N102" s="238" t="s">
        <v>55</v>
      </c>
      <c r="O102" s="157" t="s">
        <v>55</v>
      </c>
      <c r="P102" s="184"/>
      <c r="Q102" s="184"/>
      <c r="R102" s="185"/>
      <c r="S102" s="182"/>
      <c r="T102" s="186"/>
      <c r="U102" s="184"/>
      <c r="V102" s="184"/>
      <c r="W102" s="53" t="str">
        <f t="shared" si="6"/>
        <v/>
      </c>
      <c r="X102" s="184"/>
      <c r="Y102" s="184"/>
      <c r="Z102" s="184"/>
      <c r="AA102" s="83" t="str">
        <f t="shared" si="10"/>
        <v/>
      </c>
    </row>
    <row r="103" spans="1:27" s="54" customFormat="1">
      <c r="A103" s="236"/>
      <c r="B103" s="142" t="s">
        <v>55</v>
      </c>
      <c r="C103" s="152" t="s">
        <v>55</v>
      </c>
      <c r="D103" s="142" t="s">
        <v>55</v>
      </c>
      <c r="E103" s="152" t="s">
        <v>55</v>
      </c>
      <c r="F103" s="142" t="s">
        <v>55</v>
      </c>
      <c r="G103" s="152" t="s">
        <v>55</v>
      </c>
      <c r="H103" s="142" t="s">
        <v>55</v>
      </c>
      <c r="I103" s="155" t="s">
        <v>55</v>
      </c>
      <c r="J103" s="184" t="s">
        <v>55</v>
      </c>
      <c r="K103" s="184" t="s">
        <v>55</v>
      </c>
      <c r="L103" s="184" t="s">
        <v>55</v>
      </c>
      <c r="M103" s="184" t="s">
        <v>55</v>
      </c>
      <c r="N103" s="238" t="s">
        <v>55</v>
      </c>
      <c r="O103" s="157" t="s">
        <v>55</v>
      </c>
      <c r="P103" s="184"/>
      <c r="Q103" s="184"/>
      <c r="R103" s="185"/>
      <c r="S103" s="182"/>
      <c r="T103" s="186"/>
      <c r="U103" s="184"/>
      <c r="V103" s="184"/>
      <c r="W103" s="53" t="str">
        <f t="shared" si="6"/>
        <v/>
      </c>
      <c r="X103" s="184"/>
      <c r="Y103" s="184"/>
      <c r="Z103" s="184"/>
      <c r="AA103" s="83" t="str">
        <f t="shared" si="10"/>
        <v/>
      </c>
    </row>
    <row r="104" spans="1:27" s="54" customFormat="1">
      <c r="A104" s="236"/>
      <c r="B104" s="142" t="s">
        <v>55</v>
      </c>
      <c r="C104" s="152" t="s">
        <v>55</v>
      </c>
      <c r="D104" s="142" t="s">
        <v>55</v>
      </c>
      <c r="E104" s="152" t="s">
        <v>55</v>
      </c>
      <c r="F104" s="142" t="s">
        <v>55</v>
      </c>
      <c r="G104" s="152" t="s">
        <v>55</v>
      </c>
      <c r="H104" s="142" t="s">
        <v>55</v>
      </c>
      <c r="I104" s="155" t="s">
        <v>55</v>
      </c>
      <c r="J104" s="184" t="s">
        <v>55</v>
      </c>
      <c r="K104" s="184" t="s">
        <v>55</v>
      </c>
      <c r="L104" s="184" t="s">
        <v>55</v>
      </c>
      <c r="M104" s="184" t="s">
        <v>55</v>
      </c>
      <c r="N104" s="238" t="s">
        <v>55</v>
      </c>
      <c r="O104" s="157" t="s">
        <v>55</v>
      </c>
      <c r="P104" s="184"/>
      <c r="Q104" s="184"/>
      <c r="R104" s="185"/>
      <c r="S104" s="182"/>
      <c r="T104" s="186"/>
      <c r="U104" s="184"/>
      <c r="V104" s="184"/>
      <c r="W104" s="53" t="str">
        <f t="shared" si="6"/>
        <v/>
      </c>
      <c r="X104" s="184"/>
      <c r="Y104" s="184"/>
      <c r="Z104" s="184"/>
      <c r="AA104" s="83" t="str">
        <f t="shared" si="10"/>
        <v/>
      </c>
    </row>
    <row r="105" spans="1:27" s="54" customFormat="1">
      <c r="A105" s="236"/>
      <c r="B105" s="142" t="s">
        <v>55</v>
      </c>
      <c r="C105" s="152" t="s">
        <v>55</v>
      </c>
      <c r="D105" s="142" t="s">
        <v>55</v>
      </c>
      <c r="E105" s="152" t="s">
        <v>55</v>
      </c>
      <c r="F105" s="142" t="s">
        <v>55</v>
      </c>
      <c r="G105" s="152" t="s">
        <v>55</v>
      </c>
      <c r="H105" s="142" t="s">
        <v>55</v>
      </c>
      <c r="I105" s="155" t="s">
        <v>55</v>
      </c>
      <c r="J105" s="184" t="s">
        <v>55</v>
      </c>
      <c r="K105" s="184" t="s">
        <v>55</v>
      </c>
      <c r="L105" s="184" t="s">
        <v>55</v>
      </c>
      <c r="M105" s="184" t="s">
        <v>55</v>
      </c>
      <c r="N105" s="238" t="s">
        <v>55</v>
      </c>
      <c r="O105" s="157" t="s">
        <v>55</v>
      </c>
      <c r="P105" s="184"/>
      <c r="Q105" s="184"/>
      <c r="R105" s="185"/>
      <c r="S105" s="182"/>
      <c r="T105" s="186"/>
      <c r="U105" s="184"/>
      <c r="V105" s="184"/>
      <c r="W105" s="53" t="str">
        <f t="shared" si="6"/>
        <v/>
      </c>
      <c r="X105" s="184"/>
      <c r="Y105" s="184"/>
      <c r="Z105" s="184"/>
      <c r="AA105" s="83" t="str">
        <f t="shared" si="10"/>
        <v/>
      </c>
    </row>
    <row r="106" spans="1:27" s="54" customFormat="1" ht="14.7" thickBot="1">
      <c r="A106" s="237"/>
      <c r="B106" s="143" t="s">
        <v>55</v>
      </c>
      <c r="C106" s="153" t="s">
        <v>55</v>
      </c>
      <c r="D106" s="143" t="s">
        <v>55</v>
      </c>
      <c r="E106" s="153" t="s">
        <v>55</v>
      </c>
      <c r="F106" s="143" t="s">
        <v>55</v>
      </c>
      <c r="G106" s="153" t="s">
        <v>55</v>
      </c>
      <c r="H106" s="143" t="s">
        <v>55</v>
      </c>
      <c r="I106" s="156" t="s">
        <v>55</v>
      </c>
      <c r="J106" s="187" t="s">
        <v>55</v>
      </c>
      <c r="K106" s="187" t="s">
        <v>55</v>
      </c>
      <c r="L106" s="187" t="s">
        <v>55</v>
      </c>
      <c r="M106" s="187" t="s">
        <v>55</v>
      </c>
      <c r="N106" s="239" t="s">
        <v>55</v>
      </c>
      <c r="O106" s="175" t="s">
        <v>55</v>
      </c>
      <c r="P106" s="187"/>
      <c r="Q106" s="187"/>
      <c r="R106" s="188"/>
      <c r="S106" s="182"/>
      <c r="T106" s="189"/>
      <c r="U106" s="187"/>
      <c r="V106" s="187"/>
      <c r="W106" s="84" t="str">
        <f t="shared" si="6"/>
        <v/>
      </c>
      <c r="X106" s="187"/>
      <c r="Y106" s="187"/>
      <c r="Z106" s="187"/>
      <c r="AA106" s="85" t="str">
        <f>IF(AND(X106&gt;0,T106&gt;0),ROUND((X106+Y106+Z106)/T106/0.25,2)*0.25,"")</f>
        <v/>
      </c>
    </row>
    <row r="107" spans="1:27" s="125" customFormat="1">
      <c r="B107" s="126"/>
      <c r="C107" s="126"/>
      <c r="D107" s="126"/>
      <c r="E107" s="126"/>
      <c r="F107" s="126"/>
      <c r="G107" s="126"/>
      <c r="H107" s="126"/>
      <c r="I107" s="126"/>
      <c r="J107" s="126"/>
      <c r="K107" s="126"/>
      <c r="L107" s="126"/>
      <c r="M107" s="126"/>
      <c r="N107" s="126"/>
      <c r="O107" s="126"/>
      <c r="P107" s="126"/>
      <c r="Q107" s="126"/>
      <c r="R107" s="126"/>
      <c r="S107" s="127"/>
    </row>
  </sheetData>
  <sheetProtection algorithmName="SHA-512" hashValue="LwKamW1JTvrSlsz0RIYmr4dSOMzLV5xzjJmxG4efklp3G6m8TekS5+rTFvVREaoG4gV8ZkxMpgH0+wNWbzbx4g==" saltValue="GZxyNnE6dXvtDT5J4MccHA==" spinCount="100000" sheet="1" objects="1" scenarios="1"/>
  <protectedRanges>
    <protectedRange algorithmName="SHA-512" hashValue="BWBqUyf2TKsQqTk90AviZttfLQuH1kHWTtzEJXrq+vXpsfjKV/Ki+C/P3igSoYjdnm9UW7n7mNFyZEqTAtJ12w==" saltValue="8/q0z1Nf96Wgo9wnJeCx7Q==" spinCount="100000" sqref="T4:AA4 B1 A1:A5 D1 B4:B5 F1 H1 B2:E3 D4:D5 G2:G3 F4:F5 J1:R5 I2:I3 H4:H5" name="Bereich1"/>
  </protectedRanges>
  <customSheetViews>
    <customSheetView guid="{F2B8230D-1091-8949-8C9D-615C5D1DBFF7}" scale="96">
      <selection sqref="A1:O2"/>
      <pageMargins left="0.7" right="0.7" top="0.78740157499999996" bottom="0.78740157499999996" header="0.3" footer="0.3"/>
      <pageSetup paperSize="9" orientation="portrait" r:id="rId1"/>
    </customSheetView>
  </customSheetViews>
  <mergeCells count="26">
    <mergeCell ref="H5:I5"/>
    <mergeCell ref="N4:O4"/>
    <mergeCell ref="N1:O3"/>
    <mergeCell ref="T1:AA1"/>
    <mergeCell ref="T2:T3"/>
    <mergeCell ref="U2:W2"/>
    <mergeCell ref="X2:AA2"/>
    <mergeCell ref="J1:J3"/>
    <mergeCell ref="H1:I3"/>
    <mergeCell ref="H4:I4"/>
    <mergeCell ref="B5:C5"/>
    <mergeCell ref="D1:E3"/>
    <mergeCell ref="D4:E4"/>
    <mergeCell ref="D5:E5"/>
    <mergeCell ref="F1:G3"/>
    <mergeCell ref="F4:G4"/>
    <mergeCell ref="F5:G5"/>
    <mergeCell ref="B1:C3"/>
    <mergeCell ref="B4:C4"/>
    <mergeCell ref="A1:A3"/>
    <mergeCell ref="K1:K3"/>
    <mergeCell ref="R1:R3"/>
    <mergeCell ref="L1:L3"/>
    <mergeCell ref="M1:M3"/>
    <mergeCell ref="P1:P3"/>
    <mergeCell ref="Q1:Q3"/>
  </mergeCells>
  <dataValidations count="21">
    <dataValidation allowBlank="1" showInputMessage="1" showErrorMessage="1" promptTitle="Erläuterung:" prompt="Der Aufwand für Instandsetzung bezieht sich auf die Anfangsinvestitionssumme der Anlagenkomponente und ist pro Jahr anzugeben._x000a__x000a_Spalten O bis R können zur Berechnung helfen._x000a_" sqref="D4" xr:uid="{A55B5577-935E-4075-8ABC-7F1DCD68316F}"/>
    <dataValidation allowBlank="1" showInputMessage="1" showErrorMessage="1" promptTitle="Erläuterung:" prompt="Bitte geben Sie an, ob die Anlagenkomponente Hilfsenergie (bspw. in Form elektrischer Energie) benötigt." sqref="M4" xr:uid="{6A55E6C7-29B4-4A39-9A89-FD84D0CBD365}"/>
    <dataValidation allowBlank="1" showInputMessage="1" showErrorMessage="1" promptTitle="Erläuterung:" prompt="Der Aufwand für Bedienen der Anlagenkomponente ist in Stunden pro Jahr anzugeben." sqref="J4:L4 H4" xr:uid="{96364CBA-E2D6-44CC-AECA-2A8BEAB344B3}"/>
    <dataValidation type="list" allowBlank="1" showInputMessage="1" showErrorMessage="1" sqref="O8 O12:O13 O15:O16 O18:O20 O23:O25 O28:O29 O32:O34 O36:O37 O39:O43 O46:O54 O56:O58 O60 O62:O68 O70 O86:O106 O78:O83 O73:O76" xr:uid="{DE92DCFF-CC37-48BE-B1E9-2C32DD317588}">
      <formula1>Hilfsenergie_Einheit</formula1>
    </dataValidation>
    <dataValidation allowBlank="1" showInputMessage="1" showErrorMessage="1" promptTitle="Erläuterung:" prompt="Bitte geben Sie hier die durchschnittliche benötige Hilfsenergie und die zugehörige &quot;robuste&quot; Einheit an." sqref="N4:O4" xr:uid="{C963BC90-4A82-418F-9C34-99522A260AE3}"/>
    <dataValidation allowBlank="1" showInputMessage="1" showErrorMessage="1" promptTitle="Erläuterung:" prompt="Auf Basis der Investitionssumme (Spalte O), den durchschnittlichen jährlichen Personalkosten (Spalte P) sowie den Materialkosten (Spalte Q) wird der Aufwand für die Instandsetzung berechnet. Bitte übertragen Sie das Ergebnis in Spalte D." sqref="W4" xr:uid="{D6AF4E79-64AB-4139-BA97-CBE8F3F517D2}"/>
    <dataValidation allowBlank="1" showInputMessage="1" showErrorMessage="1" promptTitle="Erläuterung:" prompt="Auf Basis der Investitionssumme (Spalte O), den zusätzlichen mittleren jährlichen Personalkosten (Spalte T) sowie den Materialkosten (Spalte U) wird der Aufwand für die Wartung und Inspektion berechnet. Bitte übertragen Sie das Ergebnis in Spalte F." sqref="AA4" xr:uid="{509D80EB-1C34-4EBA-8B5F-7452DF0086DE}"/>
    <dataValidation allowBlank="1" showInputMessage="1" showErrorMessage="1" promptTitle="Erläuterung:" prompt="Zur Ermittlung der prozentualen Angaben für den Aufwand füri Instandsetzung sowie für Wartung und Inspektion wird die Investitionssumme benötigt. Bitte denken Sie auch daran die Angaben zur Datengrundlage vorzunehmen (Spalte L)." sqref="T4" xr:uid="{11A6B764-E805-451E-91D8-E1B79E28D657}"/>
    <dataValidation allowBlank="1" showInputMessage="1" showErrorMessage="1" promptTitle="Erläuterung:" prompt="Bitte geben Sie hier die durchschnittlichen jährlichen Personalkosten für die Instandsetzung dieser Anlagenkomponente ein." sqref="U4" xr:uid="{CB4FE850-8052-4C5C-98B2-0D56B214CBD8}"/>
    <dataValidation allowBlank="1" showInputMessage="1" showErrorMessage="1" promptTitle="Erläuterung:" prompt="Bitte geben Sie hier die durchschnittlichen jährlichen Materialkosten für die Instandsetzung dieser Anlagenkomponente ein." sqref="V4" xr:uid="{F31E1DFB-8BEC-42F0-902D-2B7CD811439C}"/>
    <dataValidation allowBlank="1" showInputMessage="1" showErrorMessage="1" promptTitle="Erläuterung:" prompt="Bitte geben Sie hier die im Wartungsvertrag vertraglich geregelten Kosten für die Wartung und Inspektion der Anlagenkomponente ein." sqref="X4" xr:uid="{47BA44D6-C4EB-4793-A85D-0835FBE0C8A0}"/>
    <dataValidation allowBlank="1" showInputMessage="1" showErrorMessage="1" promptTitle="Erläuterung:" prompt="Bitte geben Sie hier die zusätzlichen Personalkosten für die Wartung und Inspektion der Anlagenkomponente ein, welche nicht über den Wartungsvertrag abgedeckt sind." sqref="Y4" xr:uid="{BB202661-923C-4DBC-88D9-080EF8BBE6CF}"/>
    <dataValidation allowBlank="1" showInputMessage="1" showErrorMessage="1" promptTitle="Erläuterung:" prompt="Bitte geben Sie hier die zusätzlichen Materialkosten für die Wartung und Inspektion der Anlagenkomponente ein, welche nicht über den Wartungsvertrag abgedeckt sind." sqref="Z4" xr:uid="{A4809D78-0A6D-4A6F-BD9C-F190179A816E}"/>
    <dataValidation allowBlank="1" showInputMessage="1" showErrorMessage="1" promptTitle="Erläuterung:" prompt="Die technische Lebensdauer entspricht dem Zeitraum, in dem ein Produkt oder Bauteil unter definierten Randbedingungen und bei bestimmungsgemäßen Gebrauch physisch zur Verfügung steht und seine Funktion erfüllen kann." sqref="J4" xr:uid="{C9FFA380-A51A-4155-8CE8-2FDF8ABA546E}"/>
    <dataValidation allowBlank="1" showInputMessage="1" showErrorMessage="1" promptTitle="Erläuterung:" prompt="Hier können Sie weitere Anmerkungen vornehmen." sqref="R4" xr:uid="{0B01B636-C8AA-4236-8420-080D502E8462}"/>
    <dataValidation allowBlank="1" showInputMessage="1" showErrorMessage="1" promptTitle="Erläuterung:" prompt="Bitte geben Sie an, ob es sich bei den eingegebenen Daten der Anlagenkomponenten um Schätzwerte, langjährige Erfahrungswerte oder rechnerisch ermittelte Durchschnittswerte handelt." sqref="Q4" xr:uid="{0ABCABE5-E909-49FC-AC5F-BB16BD9AE071}"/>
    <dataValidation allowBlank="1" showInputMessage="1" showErrorMessage="1" promptTitle="Erläuterung:" prompt="Auf welcher Basis beziehen sich die prozentualen Angaben für Instandsetzung, Wartung und Inspektion." sqref="P4" xr:uid="{8277AB58-3DF2-4EB1-B103-B49056DAFC94}"/>
    <dataValidation allowBlank="1" showInputMessage="1" showErrorMessage="1" promptTitle="Erläuterung:" prompt="Bitte geben Sie hier den Instandsetzungszyklus an." sqref="K4" xr:uid="{01F5B300-70A9-440D-9940-C396A7D7F3BB}"/>
    <dataValidation allowBlank="1" showInputMessage="1" showErrorMessage="1" promptTitle="Erläuterung:" prompt="Bitte geben Sie hie den Wartungszyklus an." sqref="L4" xr:uid="{CC5970D7-E4D8-40C3-A772-826CF376C094}"/>
    <dataValidation allowBlank="1" showInputMessage="1" showErrorMessage="1" promptTitle="Erläuterung:" prompt="Die rechnerische Nutzungsdauer beschreibt eine mittlere Verweildauer von Anlagen bzw. Anlagenkomponenten im Gebäude vom Einbau / der Inbetriebnahme bis zum Ausbau bei typischer Nutzung sowie bestimmungsgemäßer Wartung, Inspektion und Instandsetzung." sqref="B4" xr:uid="{0F887511-4282-4FE2-9660-95C560EA3ABD}"/>
    <dataValidation allowBlank="1" showInputMessage="1" showErrorMessage="1" promptTitle="Erläuterung:" prompt="Der Aufwand für Wartung und Inspektion bezieht sich auf die Anfangsinvestitionssumme der Anlagenkomponente und ist pro Jahr anzugeben._x000a__x000a_Spalten O sowie S bis V können zur Berechnung helfen." sqref="F4" xr:uid="{C7EDAC8C-2F95-4856-A182-0BEA54FDAAF2}"/>
  </dataValidations>
  <pageMargins left="0.7" right="0.7" top="0.78740157499999996" bottom="0.78740157499999996" header="0.3" footer="0.3"/>
  <pageSetup paperSize="9" scale="20" orientation="portrait" r:id="rId2"/>
  <extLst>
    <ext xmlns:x14="http://schemas.microsoft.com/office/spreadsheetml/2009/9/main" uri="{CCE6A557-97BC-4b89-ADB6-D9C93CAAB3DF}">
      <x14:dataValidations xmlns:xm="http://schemas.microsoft.com/office/excel/2006/main" count="18">
        <x14:dataValidation type="list" showErrorMessage="1" xr:uid="{CE4119AD-F6EE-4A64-97A2-DDD214287B70}">
          <x14:formula1>
            <xm:f>Wertebereiche!$K$8:$K$10</xm:f>
          </x14:formula1>
          <xm:sqref>M8 M12:M13 M15:M16 M18:M20 M23:M26 M28:M29 M32:M34 M36:M37 M39:M43 M46:M54 M56:M58 M62:M68 M70 M78:M83 M73:M76</xm:sqref>
        </x14:dataValidation>
        <x14:dataValidation type="list" showErrorMessage="1" xr:uid="{9A959ABA-AF58-42F6-A494-75E0C583D8A7}">
          <x14:formula1>
            <xm:f>Wertebereiche!$A$2:$A$4</xm:f>
          </x14:formula1>
          <xm:sqref>P8 P12:P13 P15:P16 P18:P20 P23:P26 P28:P29 P32:P34 P36:P37 P39:P43 P46:P54 P56:P58 P60 P62:P68 P70 P78:P83 P73:P76</xm:sqref>
        </x14:dataValidation>
        <x14:dataValidation type="list" showErrorMessage="1" xr:uid="{7CFCEFA9-3FF4-47B4-A351-25C0EA5A8D45}">
          <x14:formula1>
            <xm:f>Wertebereiche!$B$2:$B$4</xm:f>
          </x14:formula1>
          <xm:sqref>Q8 Q12:Q13 Q15:Q16 Q18:Q20 Q23:Q26 Q28:Q29 Q32:Q34 Q36:Q37 Q39:Q43 Q46:Q54 Q56:Q58 Q62:Q68 Q60 Q70 Q78:Q83 Q73:Q76</xm:sqref>
        </x14:dataValidation>
        <x14:dataValidation type="list" showErrorMessage="1" xr:uid="{ECC7B218-87B9-4E2D-ADF7-8E326F658B14}">
          <x14:formula1>
            <xm:f>Wertebereiche!$B$8:$B$69</xm:f>
          </x14:formula1>
          <xm:sqref>J8 J12:J13 J15 J18:J20 J23:J26 J28:J29 J32:J34 J36:J37 J39:J43 J46:J54 J56:J58 J60 J62:J68 J70 J78:J107 J73:J76</xm:sqref>
        </x14:dataValidation>
        <x14:dataValidation type="list" showErrorMessage="1" xr:uid="{10B95DB5-E875-4CA7-A374-53B2169C1412}">
          <x14:formula1>
            <xm:f>Wertebereiche!$F$8:$F$58</xm:f>
          </x14:formula1>
          <xm:sqref>L8 L12:L13 L15:L16 L18:L20 L23:L25 L28:L29 L32:L34 L36:L37 L39:L43 L46:L54 L56:L58 L60 L78:L83 L62:L68 L70 L73:L76</xm:sqref>
        </x14:dataValidation>
        <x14:dataValidation type="list" showErrorMessage="1" xr:uid="{1B6ADE3E-7BDE-41BC-972C-EDF4509B7F51}">
          <x14:formula1>
            <xm:f>Wertebereiche!$C$8:$C$129</xm:f>
          </x14:formula1>
          <xm:sqref>E8 E86:E106 E12:E13 E15:E16 E18:E20 E23:E25 E28:E29 E32:E34 E36:E37 E39:E43 E56:E58 E60 E46:E54 E70 E62:E68 E78:E83 B85 D85:E85 E73:E76</xm:sqref>
        </x14:dataValidation>
        <x14:dataValidation type="list" showErrorMessage="1" xr:uid="{5FC861A4-6493-46FF-9874-EA7069CB0531}">
          <x14:formula1>
            <xm:f>Wertebereiche!$D$8:$D$58</xm:f>
          </x14:formula1>
          <xm:sqref>K78:K83 K8 K70 K62:K68 K60 K56:K58 K46:K54 K39:K43 K36:K37 K32:K34 K28:K29 K23:K25 K18:K20 K15:K16 K12:K13 K73:K76</xm:sqref>
        </x14:dataValidation>
        <x14:dataValidation type="list" showErrorMessage="1" xr:uid="{283CF471-F19C-4B86-A2D0-24540D74371E}">
          <x14:formula1>
            <xm:f>Wertebereiche!$E$8:$E$69</xm:f>
          </x14:formula1>
          <xm:sqref>G78:G107 G62:G68 G70 G46:G54 G60 G56:G58 G39:G43 G36:G37 G32:G34 G28:G29 G23:G25 G18:G20 G15:G16 G12:G13 G8 G73:G76</xm:sqref>
        </x14:dataValidation>
        <x14:dataValidation type="list" showErrorMessage="1" xr:uid="{61A11D92-8509-4527-9D59-73ACF2728492}">
          <x14:formula1>
            <xm:f>Wertebereiche!$G$8:$G$110</xm:f>
          </x14:formula1>
          <xm:sqref>I78:L83 I62:L68 I70:L70 I46:L54 I60:L60 I56:L58 I39:L43 I36:L37 I32:L34 I28:L29 I23:L25 I18:L20 I15:L16 I12:L13 I8:L8 I73:L76</xm:sqref>
        </x14:dataValidation>
        <x14:dataValidation type="list" showErrorMessage="1" xr:uid="{196AA919-B932-42BD-8D8C-B06ACEC9A00E}">
          <x14:formula1>
            <xm:f>Wertebereiche!$A$8:$A$69</xm:f>
          </x14:formula1>
          <xm:sqref>C8 C78:C83 C62:C68 C70 C46:C54 C60 C56:C58 C39:C43 C36:C37 C32:C34 C28:C29 C23:C26 C18:C20 C11:C16 C73:C76</xm:sqref>
        </x14:dataValidation>
        <x14:dataValidation type="list" allowBlank="1" showInputMessage="1" showErrorMessage="1" xr:uid="{DE06D2E4-28AD-40E2-8416-BD942144EE7B}">
          <x14:formula1>
            <xm:f>Wertebereiche!$I$8:$I$110</xm:f>
          </x14:formula1>
          <xm:sqref>O84:O85 N107 O107</xm:sqref>
        </x14:dataValidation>
        <x14:dataValidation type="list" allowBlank="1" showInputMessage="1" showErrorMessage="1" xr:uid="{3B749E2E-9B6A-4A1A-8A3C-90542031A941}">
          <x14:formula1>
            <xm:f>Wertebereiche!$A$2:$A$4</xm:f>
          </x14:formula1>
          <xm:sqref>P86:P106</xm:sqref>
        </x14:dataValidation>
        <x14:dataValidation type="list" allowBlank="1" showInputMessage="1" showErrorMessage="1" xr:uid="{7899A975-BE5A-47E9-BBD9-5FF7034EE75F}">
          <x14:formula1>
            <xm:f>Wertebereiche!$B$2:$B$4</xm:f>
          </x14:formula1>
          <xm:sqref>Q86:Q106</xm:sqref>
        </x14:dataValidation>
        <x14:dataValidation type="list" allowBlank="1" showInputMessage="1" showErrorMessage="1" xr:uid="{75503AEA-8CB9-41C6-A037-8E515879CF03}">
          <x14:formula1>
            <xm:f>Wertebereiche!$D$8:$D$58</xm:f>
          </x14:formula1>
          <xm:sqref>K85:K106</xm:sqref>
        </x14:dataValidation>
        <x14:dataValidation type="list" allowBlank="1" showInputMessage="1" showErrorMessage="1" xr:uid="{365A22BA-D308-4AA2-BF56-39492336E035}">
          <x14:formula1>
            <xm:f>Wertebereiche!$F$8:$F$58</xm:f>
          </x14:formula1>
          <xm:sqref>L85:L106</xm:sqref>
        </x14:dataValidation>
        <x14:dataValidation type="list" allowBlank="1" showInputMessage="1" showErrorMessage="1" xr:uid="{974372AE-3E7D-4F29-9F7B-AD41CA57F529}">
          <x14:formula1>
            <xm:f>Wertebereiche!$K$8:$K$10</xm:f>
          </x14:formula1>
          <xm:sqref>M85:M106</xm:sqref>
        </x14:dataValidation>
        <x14:dataValidation type="list" allowBlank="1" showInputMessage="1" showErrorMessage="1" xr:uid="{1BCACD99-45A5-40F9-A4F5-8129233D80CE}">
          <x14:formula1>
            <xm:f>Wertebereiche!$A$8:$A$69</xm:f>
          </x14:formula1>
          <xm:sqref>C85:C106</xm:sqref>
        </x14:dataValidation>
        <x14:dataValidation type="list" allowBlank="1" showErrorMessage="1" xr:uid="{EA10B9EE-6613-4599-B854-B9BABE4B982B}">
          <x14:formula1>
            <xm:f>Wertebereiche!$G$8:$G$110</xm:f>
          </x14:formula1>
          <xm:sqref>I85:L106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O129"/>
  <sheetViews>
    <sheetView tabSelected="1" zoomScaleNormal="100" workbookViewId="0">
      <selection activeCell="E18" sqref="E18"/>
    </sheetView>
  </sheetViews>
  <sheetFormatPr baseColWidth="10" defaultColWidth="0" defaultRowHeight="14.4" zeroHeight="1"/>
  <cols>
    <col min="1" max="1" width="35.41796875" customWidth="1"/>
    <col min="2" max="2" width="32.41796875" customWidth="1"/>
    <col min="3" max="3" width="13.3125" customWidth="1"/>
    <col min="4" max="4" width="11.41796875" customWidth="1"/>
    <col min="5" max="5" width="15.68359375" customWidth="1"/>
    <col min="6" max="6" width="11.41796875" customWidth="1"/>
    <col min="7" max="7" width="12" bestFit="1" customWidth="1"/>
    <col min="8" max="10" width="19.41796875" customWidth="1"/>
    <col min="11" max="11" width="13.83984375" customWidth="1"/>
    <col min="12" max="15" width="0" hidden="1" customWidth="1"/>
    <col min="16" max="16384" width="11.41796875" hidden="1"/>
  </cols>
  <sheetData>
    <row r="1" spans="1:11" ht="75" customHeight="1" thickBot="1">
      <c r="A1" s="63" t="s">
        <v>5</v>
      </c>
      <c r="B1" s="63" t="s">
        <v>7</v>
      </c>
      <c r="C1" s="58"/>
      <c r="D1" s="58"/>
      <c r="E1" s="58"/>
      <c r="F1" s="58"/>
      <c r="G1" s="58"/>
      <c r="H1" s="58"/>
      <c r="I1" s="58"/>
      <c r="J1" s="58"/>
      <c r="K1" s="58"/>
    </row>
    <row r="2" spans="1:11">
      <c r="A2" s="64" t="s">
        <v>12</v>
      </c>
      <c r="B2" s="65" t="s">
        <v>15</v>
      </c>
      <c r="C2" s="58"/>
      <c r="D2" s="58"/>
      <c r="E2" s="58"/>
      <c r="F2" s="58"/>
      <c r="G2" s="58"/>
      <c r="H2" s="58"/>
      <c r="I2" s="58"/>
      <c r="J2" s="58"/>
      <c r="K2" s="58"/>
    </row>
    <row r="3" spans="1:11">
      <c r="A3" s="65" t="s">
        <v>13</v>
      </c>
      <c r="B3" s="65" t="s">
        <v>128</v>
      </c>
      <c r="C3" s="58"/>
      <c r="D3" s="58"/>
      <c r="E3" s="58"/>
      <c r="F3" s="58"/>
      <c r="G3" s="58"/>
      <c r="H3" s="58"/>
      <c r="I3" s="58"/>
      <c r="J3" s="58"/>
      <c r="K3" s="58"/>
    </row>
    <row r="4" spans="1:11">
      <c r="A4" s="65" t="s">
        <v>14</v>
      </c>
      <c r="B4" s="65" t="s">
        <v>129</v>
      </c>
      <c r="C4" s="58"/>
      <c r="D4" s="58"/>
      <c r="E4" s="58"/>
      <c r="F4" s="58"/>
      <c r="G4" s="58"/>
      <c r="H4" s="58"/>
      <c r="I4" s="58"/>
      <c r="J4" s="58"/>
      <c r="K4" s="58"/>
    </row>
    <row r="5" spans="1:11" ht="14.7" thickBot="1">
      <c r="A5" s="58"/>
      <c r="B5" s="58"/>
      <c r="C5" s="58"/>
      <c r="D5" s="58"/>
      <c r="E5" s="58"/>
      <c r="F5" s="58"/>
      <c r="G5" s="58"/>
      <c r="H5" s="58"/>
      <c r="I5" s="58"/>
      <c r="J5" s="58"/>
      <c r="K5" s="58"/>
    </row>
    <row r="6" spans="1:11" ht="60.3" thickBot="1">
      <c r="A6" s="66" t="s">
        <v>104</v>
      </c>
      <c r="B6" s="67" t="s">
        <v>108</v>
      </c>
      <c r="C6" s="66" t="s">
        <v>125</v>
      </c>
      <c r="D6" s="68" t="s">
        <v>8</v>
      </c>
      <c r="E6" s="66" t="s">
        <v>126</v>
      </c>
      <c r="F6" s="67" t="s">
        <v>6</v>
      </c>
      <c r="G6" s="66" t="s">
        <v>130</v>
      </c>
      <c r="H6" s="66" t="s">
        <v>93</v>
      </c>
      <c r="I6" s="67" t="s">
        <v>9</v>
      </c>
      <c r="J6" s="67" t="s">
        <v>9</v>
      </c>
      <c r="K6" s="67" t="s">
        <v>9</v>
      </c>
    </row>
    <row r="7" spans="1:11" ht="14.7" thickBot="1">
      <c r="A7" s="69" t="s">
        <v>2</v>
      </c>
      <c r="B7" s="69" t="s">
        <v>2</v>
      </c>
      <c r="C7" s="70" t="s">
        <v>98</v>
      </c>
      <c r="D7" s="69"/>
      <c r="E7" s="71" t="s">
        <v>98</v>
      </c>
      <c r="F7" s="69" t="s">
        <v>2</v>
      </c>
      <c r="G7" s="72" t="s">
        <v>115</v>
      </c>
      <c r="H7" s="72" t="s">
        <v>115</v>
      </c>
      <c r="I7" s="72"/>
      <c r="J7" s="72" t="s">
        <v>149</v>
      </c>
      <c r="K7" s="71" t="s">
        <v>94</v>
      </c>
    </row>
    <row r="8" spans="1:11">
      <c r="A8" s="73" t="s">
        <v>55</v>
      </c>
      <c r="B8" s="74" t="s">
        <v>55</v>
      </c>
      <c r="C8" s="74" t="s">
        <v>55</v>
      </c>
      <c r="D8" s="74" t="s">
        <v>55</v>
      </c>
      <c r="E8" s="74" t="s">
        <v>55</v>
      </c>
      <c r="F8" s="74" t="s">
        <v>55</v>
      </c>
      <c r="G8" s="74" t="s">
        <v>55</v>
      </c>
      <c r="H8" s="74" t="s">
        <v>55</v>
      </c>
      <c r="I8" s="74" t="s">
        <v>55</v>
      </c>
      <c r="J8" s="74" t="s">
        <v>55</v>
      </c>
      <c r="K8" s="74" t="s">
        <v>55</v>
      </c>
    </row>
    <row r="9" spans="1:11">
      <c r="A9" s="75">
        <v>1</v>
      </c>
      <c r="B9" s="76">
        <v>1</v>
      </c>
      <c r="C9" s="75">
        <v>0</v>
      </c>
      <c r="D9" s="75">
        <v>1</v>
      </c>
      <c r="E9" s="75">
        <v>0</v>
      </c>
      <c r="F9" s="75">
        <v>1</v>
      </c>
      <c r="G9" s="75">
        <v>0</v>
      </c>
      <c r="H9" s="75">
        <v>0</v>
      </c>
      <c r="I9" s="75">
        <v>0</v>
      </c>
      <c r="J9" s="75" t="s">
        <v>150</v>
      </c>
      <c r="K9" s="75" t="s">
        <v>10</v>
      </c>
    </row>
    <row r="10" spans="1:11">
      <c r="A10" s="75">
        <v>2</v>
      </c>
      <c r="B10" s="76">
        <v>2</v>
      </c>
      <c r="C10" s="75">
        <v>0.25</v>
      </c>
      <c r="D10" s="75">
        <v>2</v>
      </c>
      <c r="E10" s="75">
        <v>0.25</v>
      </c>
      <c r="F10" s="75">
        <v>2</v>
      </c>
      <c r="G10" s="75">
        <v>1</v>
      </c>
      <c r="H10" s="75">
        <v>0.1</v>
      </c>
      <c r="I10" s="75">
        <v>1</v>
      </c>
      <c r="J10" s="75"/>
      <c r="K10" s="75" t="s">
        <v>11</v>
      </c>
    </row>
    <row r="11" spans="1:11">
      <c r="A11" s="75">
        <v>3</v>
      </c>
      <c r="B11" s="76">
        <v>3</v>
      </c>
      <c r="C11" s="75">
        <v>0.5</v>
      </c>
      <c r="D11" s="75">
        <v>3</v>
      </c>
      <c r="E11" s="75">
        <v>0.5</v>
      </c>
      <c r="F11" s="75">
        <v>3</v>
      </c>
      <c r="G11" s="75">
        <v>2</v>
      </c>
      <c r="H11" s="75">
        <v>0.2</v>
      </c>
      <c r="I11" s="75">
        <v>2</v>
      </c>
      <c r="J11" s="75"/>
      <c r="K11" s="58"/>
    </row>
    <row r="12" spans="1:11">
      <c r="A12" s="75">
        <v>4</v>
      </c>
      <c r="B12" s="76">
        <v>4</v>
      </c>
      <c r="C12" s="75">
        <v>0.75</v>
      </c>
      <c r="D12" s="75">
        <v>4</v>
      </c>
      <c r="E12" s="75">
        <v>0.75</v>
      </c>
      <c r="F12" s="75">
        <v>4</v>
      </c>
      <c r="G12" s="75">
        <v>3</v>
      </c>
      <c r="H12" s="75">
        <v>0.3</v>
      </c>
      <c r="I12" s="75">
        <v>3</v>
      </c>
      <c r="J12" s="75"/>
      <c r="K12" s="58"/>
    </row>
    <row r="13" spans="1:11">
      <c r="A13" s="75">
        <v>5</v>
      </c>
      <c r="B13" s="76">
        <v>5</v>
      </c>
      <c r="C13" s="75">
        <v>1</v>
      </c>
      <c r="D13" s="75">
        <v>5</v>
      </c>
      <c r="E13" s="75">
        <v>1</v>
      </c>
      <c r="F13" s="75">
        <v>5</v>
      </c>
      <c r="G13" s="75">
        <v>4</v>
      </c>
      <c r="H13" s="75">
        <v>0.4</v>
      </c>
      <c r="I13" s="75">
        <v>4</v>
      </c>
      <c r="J13" s="75"/>
      <c r="K13" s="58"/>
    </row>
    <row r="14" spans="1:11">
      <c r="A14" s="75">
        <v>6</v>
      </c>
      <c r="B14" s="76">
        <v>6</v>
      </c>
      <c r="C14" s="75">
        <v>1.25</v>
      </c>
      <c r="D14" s="75">
        <v>6</v>
      </c>
      <c r="E14" s="75">
        <v>1.25</v>
      </c>
      <c r="F14" s="75">
        <v>6</v>
      </c>
      <c r="G14" s="75">
        <v>5</v>
      </c>
      <c r="H14" s="75">
        <v>0.5</v>
      </c>
      <c r="I14" s="75">
        <v>5</v>
      </c>
      <c r="J14" s="75"/>
      <c r="K14" s="58"/>
    </row>
    <row r="15" spans="1:11">
      <c r="A15" s="75">
        <v>7</v>
      </c>
      <c r="B15" s="76">
        <v>7</v>
      </c>
      <c r="C15" s="75">
        <v>1.5</v>
      </c>
      <c r="D15" s="75">
        <v>7</v>
      </c>
      <c r="E15" s="75">
        <v>1.5</v>
      </c>
      <c r="F15" s="75">
        <v>7</v>
      </c>
      <c r="G15" s="75">
        <v>6</v>
      </c>
      <c r="H15" s="75">
        <v>0.6</v>
      </c>
      <c r="I15" s="75">
        <v>6</v>
      </c>
      <c r="J15" s="75"/>
      <c r="K15" s="58"/>
    </row>
    <row r="16" spans="1:11">
      <c r="A16" s="75">
        <v>8</v>
      </c>
      <c r="B16" s="76">
        <v>8</v>
      </c>
      <c r="C16" s="75">
        <v>1.75</v>
      </c>
      <c r="D16" s="75">
        <v>8</v>
      </c>
      <c r="E16" s="75">
        <v>1.75</v>
      </c>
      <c r="F16" s="75">
        <v>8</v>
      </c>
      <c r="G16" s="75">
        <v>7</v>
      </c>
      <c r="H16" s="75">
        <v>0.7</v>
      </c>
      <c r="I16" s="75">
        <v>7</v>
      </c>
      <c r="J16" s="75"/>
      <c r="K16" s="58"/>
    </row>
    <row r="17" spans="1:11">
      <c r="A17" s="75">
        <v>9</v>
      </c>
      <c r="B17" s="76">
        <v>9</v>
      </c>
      <c r="C17" s="75">
        <v>2</v>
      </c>
      <c r="D17" s="75">
        <v>9</v>
      </c>
      <c r="E17" s="75">
        <v>2</v>
      </c>
      <c r="F17" s="75">
        <v>9</v>
      </c>
      <c r="G17" s="75">
        <v>8</v>
      </c>
      <c r="H17" s="75">
        <v>0.8</v>
      </c>
      <c r="I17" s="75">
        <v>8</v>
      </c>
      <c r="J17" s="75"/>
      <c r="K17" s="58"/>
    </row>
    <row r="18" spans="1:11">
      <c r="A18" s="75">
        <v>10</v>
      </c>
      <c r="B18" s="76">
        <v>10</v>
      </c>
      <c r="C18" s="75">
        <v>2.25</v>
      </c>
      <c r="D18" s="75">
        <v>10</v>
      </c>
      <c r="E18" s="75">
        <v>2.25</v>
      </c>
      <c r="F18" s="75">
        <v>10</v>
      </c>
      <c r="G18" s="75">
        <v>9</v>
      </c>
      <c r="H18" s="75">
        <v>0.9</v>
      </c>
      <c r="I18" s="75">
        <v>9</v>
      </c>
      <c r="J18" s="75"/>
      <c r="K18" s="58"/>
    </row>
    <row r="19" spans="1:11">
      <c r="A19" s="75">
        <v>11</v>
      </c>
      <c r="B19" s="76">
        <v>11</v>
      </c>
      <c r="C19" s="75">
        <v>2.5</v>
      </c>
      <c r="D19" s="75">
        <v>11</v>
      </c>
      <c r="E19" s="75">
        <v>2.5</v>
      </c>
      <c r="F19" s="75">
        <v>11</v>
      </c>
      <c r="G19" s="75">
        <v>10</v>
      </c>
      <c r="H19" s="75">
        <v>1</v>
      </c>
      <c r="I19" s="75">
        <v>10</v>
      </c>
      <c r="J19" s="75"/>
      <c r="K19" s="58"/>
    </row>
    <row r="20" spans="1:11">
      <c r="A20" s="75">
        <v>12</v>
      </c>
      <c r="B20" s="76">
        <v>12</v>
      </c>
      <c r="C20" s="75">
        <v>2.75</v>
      </c>
      <c r="D20" s="75">
        <v>12</v>
      </c>
      <c r="E20" s="75">
        <v>2.75</v>
      </c>
      <c r="F20" s="75">
        <v>12</v>
      </c>
      <c r="G20" s="75">
        <v>11</v>
      </c>
      <c r="H20" s="75">
        <v>1.1000000000000001</v>
      </c>
      <c r="I20" s="75">
        <v>11</v>
      </c>
      <c r="J20" s="75"/>
      <c r="K20" s="58"/>
    </row>
    <row r="21" spans="1:11">
      <c r="A21" s="75">
        <v>13</v>
      </c>
      <c r="B21" s="76">
        <v>13</v>
      </c>
      <c r="C21" s="75">
        <v>3</v>
      </c>
      <c r="D21" s="75">
        <v>13</v>
      </c>
      <c r="E21" s="75">
        <v>3</v>
      </c>
      <c r="F21" s="75">
        <v>13</v>
      </c>
      <c r="G21" s="75">
        <v>12</v>
      </c>
      <c r="H21" s="75">
        <v>1.2</v>
      </c>
      <c r="I21" s="75">
        <v>12</v>
      </c>
      <c r="J21" s="75"/>
      <c r="K21" s="58"/>
    </row>
    <row r="22" spans="1:11">
      <c r="A22" s="75">
        <v>14</v>
      </c>
      <c r="B22" s="76">
        <v>14</v>
      </c>
      <c r="C22" s="75">
        <v>3.25</v>
      </c>
      <c r="D22" s="75">
        <v>14</v>
      </c>
      <c r="E22" s="75">
        <v>3.25</v>
      </c>
      <c r="F22" s="75">
        <v>14</v>
      </c>
      <c r="G22" s="75">
        <v>13</v>
      </c>
      <c r="H22" s="75">
        <v>1.3</v>
      </c>
      <c r="I22" s="75">
        <v>13</v>
      </c>
      <c r="J22" s="75"/>
      <c r="K22" s="58"/>
    </row>
    <row r="23" spans="1:11">
      <c r="A23" s="75">
        <v>15</v>
      </c>
      <c r="B23" s="76">
        <v>15</v>
      </c>
      <c r="C23" s="75">
        <v>3.5</v>
      </c>
      <c r="D23" s="75">
        <v>15</v>
      </c>
      <c r="E23" s="75">
        <v>3.5</v>
      </c>
      <c r="F23" s="75">
        <v>15</v>
      </c>
      <c r="G23" s="75">
        <v>14</v>
      </c>
      <c r="H23" s="75">
        <v>1.4</v>
      </c>
      <c r="I23" s="75">
        <v>14</v>
      </c>
      <c r="J23" s="75"/>
      <c r="K23" s="58"/>
    </row>
    <row r="24" spans="1:11">
      <c r="A24" s="75">
        <v>16</v>
      </c>
      <c r="B24" s="76">
        <v>16</v>
      </c>
      <c r="C24" s="75">
        <v>3.75</v>
      </c>
      <c r="D24" s="75">
        <v>16</v>
      </c>
      <c r="E24" s="75">
        <v>3.75</v>
      </c>
      <c r="F24" s="75">
        <v>16</v>
      </c>
      <c r="G24" s="75">
        <v>15</v>
      </c>
      <c r="H24" s="75">
        <v>1.5</v>
      </c>
      <c r="I24" s="75">
        <v>15</v>
      </c>
      <c r="J24" s="75"/>
      <c r="K24" s="58"/>
    </row>
    <row r="25" spans="1:11">
      <c r="A25" s="75">
        <v>17</v>
      </c>
      <c r="B25" s="76">
        <v>17</v>
      </c>
      <c r="C25" s="75">
        <v>4</v>
      </c>
      <c r="D25" s="75">
        <v>17</v>
      </c>
      <c r="E25" s="75">
        <v>4</v>
      </c>
      <c r="F25" s="75">
        <v>17</v>
      </c>
      <c r="G25" s="75">
        <v>16</v>
      </c>
      <c r="H25" s="75">
        <v>1.6</v>
      </c>
      <c r="I25" s="75">
        <v>16</v>
      </c>
      <c r="J25" s="75"/>
      <c r="K25" s="58"/>
    </row>
    <row r="26" spans="1:11">
      <c r="A26" s="75">
        <v>18</v>
      </c>
      <c r="B26" s="76">
        <v>18</v>
      </c>
      <c r="C26" s="75">
        <v>4.25</v>
      </c>
      <c r="D26" s="75">
        <v>18</v>
      </c>
      <c r="E26" s="75">
        <v>4.25</v>
      </c>
      <c r="F26" s="75">
        <v>18</v>
      </c>
      <c r="G26" s="75">
        <v>17</v>
      </c>
      <c r="H26" s="75">
        <v>1.7</v>
      </c>
      <c r="I26" s="75">
        <v>17</v>
      </c>
      <c r="J26" s="75"/>
      <c r="K26" s="58"/>
    </row>
    <row r="27" spans="1:11">
      <c r="A27" s="75">
        <v>19</v>
      </c>
      <c r="B27" s="76">
        <v>19</v>
      </c>
      <c r="C27" s="75">
        <v>4.5</v>
      </c>
      <c r="D27" s="75">
        <v>19</v>
      </c>
      <c r="E27" s="75">
        <v>4.5</v>
      </c>
      <c r="F27" s="75">
        <v>19</v>
      </c>
      <c r="G27" s="75">
        <v>18</v>
      </c>
      <c r="H27" s="75">
        <v>1.8</v>
      </c>
      <c r="I27" s="75">
        <v>18</v>
      </c>
      <c r="J27" s="75"/>
      <c r="K27" s="58"/>
    </row>
    <row r="28" spans="1:11">
      <c r="A28" s="75">
        <v>20</v>
      </c>
      <c r="B28" s="76">
        <v>20</v>
      </c>
      <c r="C28" s="75">
        <v>4.75</v>
      </c>
      <c r="D28" s="75">
        <v>20</v>
      </c>
      <c r="E28" s="75">
        <v>4.75</v>
      </c>
      <c r="F28" s="75">
        <v>20</v>
      </c>
      <c r="G28" s="75">
        <v>19</v>
      </c>
      <c r="H28" s="75">
        <v>1.9</v>
      </c>
      <c r="I28" s="75">
        <v>19</v>
      </c>
      <c r="J28" s="75"/>
      <c r="K28" s="58"/>
    </row>
    <row r="29" spans="1:11">
      <c r="A29" s="75">
        <v>21</v>
      </c>
      <c r="B29" s="76">
        <v>21</v>
      </c>
      <c r="C29" s="75">
        <v>5</v>
      </c>
      <c r="D29" s="75">
        <v>21</v>
      </c>
      <c r="E29" s="75">
        <v>5</v>
      </c>
      <c r="F29" s="75">
        <v>21</v>
      </c>
      <c r="G29" s="75">
        <v>20</v>
      </c>
      <c r="H29" s="75">
        <v>2</v>
      </c>
      <c r="I29" s="75">
        <v>20</v>
      </c>
      <c r="J29" s="75"/>
      <c r="K29" s="58"/>
    </row>
    <row r="30" spans="1:11">
      <c r="A30" s="75">
        <v>22</v>
      </c>
      <c r="B30" s="76">
        <v>22</v>
      </c>
      <c r="C30" s="75">
        <v>5.25</v>
      </c>
      <c r="D30" s="75">
        <v>22</v>
      </c>
      <c r="E30" s="75">
        <v>5.25</v>
      </c>
      <c r="F30" s="75">
        <v>22</v>
      </c>
      <c r="G30" s="75">
        <v>21</v>
      </c>
      <c r="H30" s="75">
        <v>2.1</v>
      </c>
      <c r="I30" s="75">
        <v>21</v>
      </c>
      <c r="J30" s="75"/>
      <c r="K30" s="58"/>
    </row>
    <row r="31" spans="1:11">
      <c r="A31" s="75">
        <v>23</v>
      </c>
      <c r="B31" s="76">
        <v>23</v>
      </c>
      <c r="C31" s="75">
        <v>5.5</v>
      </c>
      <c r="D31" s="75">
        <v>23</v>
      </c>
      <c r="E31" s="75">
        <v>5.5</v>
      </c>
      <c r="F31" s="75">
        <v>23</v>
      </c>
      <c r="G31" s="75">
        <v>22</v>
      </c>
      <c r="H31" s="75">
        <v>2.2000000000000002</v>
      </c>
      <c r="I31" s="75">
        <v>22</v>
      </c>
      <c r="J31" s="75"/>
      <c r="K31" s="58"/>
    </row>
    <row r="32" spans="1:11">
      <c r="A32" s="75">
        <v>24</v>
      </c>
      <c r="B32" s="76">
        <v>24</v>
      </c>
      <c r="C32" s="75">
        <v>5.75</v>
      </c>
      <c r="D32" s="75">
        <v>24</v>
      </c>
      <c r="E32" s="75">
        <v>5.75</v>
      </c>
      <c r="F32" s="75">
        <v>24</v>
      </c>
      <c r="G32" s="75">
        <v>23</v>
      </c>
      <c r="H32" s="75">
        <v>2.2999999999999998</v>
      </c>
      <c r="I32" s="75">
        <v>23</v>
      </c>
      <c r="J32" s="75"/>
      <c r="K32" s="58"/>
    </row>
    <row r="33" spans="1:11">
      <c r="A33" s="75">
        <v>25</v>
      </c>
      <c r="B33" s="76">
        <v>25</v>
      </c>
      <c r="C33" s="75">
        <v>6</v>
      </c>
      <c r="D33" s="75">
        <v>25</v>
      </c>
      <c r="E33" s="75">
        <v>6</v>
      </c>
      <c r="F33" s="75">
        <v>25</v>
      </c>
      <c r="G33" s="75">
        <v>24</v>
      </c>
      <c r="H33" s="75">
        <v>2.4</v>
      </c>
      <c r="I33" s="75">
        <v>24</v>
      </c>
      <c r="J33" s="75"/>
      <c r="K33" s="58"/>
    </row>
    <row r="34" spans="1:11" ht="15" customHeight="1">
      <c r="A34" s="75">
        <v>26</v>
      </c>
      <c r="B34" s="76">
        <v>26</v>
      </c>
      <c r="C34" s="75">
        <v>6.25</v>
      </c>
      <c r="D34" s="75">
        <v>26</v>
      </c>
      <c r="E34" s="75">
        <v>6.25</v>
      </c>
      <c r="F34" s="75">
        <v>26</v>
      </c>
      <c r="G34" s="75">
        <v>25</v>
      </c>
      <c r="H34" s="75">
        <v>2.5</v>
      </c>
      <c r="I34" s="75">
        <v>25</v>
      </c>
      <c r="J34" s="75"/>
      <c r="K34" s="58"/>
    </row>
    <row r="35" spans="1:11" ht="15" customHeight="1">
      <c r="A35" s="75">
        <v>27</v>
      </c>
      <c r="B35" s="76">
        <v>27</v>
      </c>
      <c r="C35" s="75">
        <v>6.5</v>
      </c>
      <c r="D35" s="75">
        <v>27</v>
      </c>
      <c r="E35" s="75">
        <v>6.5</v>
      </c>
      <c r="F35" s="75">
        <v>27</v>
      </c>
      <c r="G35" s="75">
        <v>26</v>
      </c>
      <c r="H35" s="75">
        <v>2.6</v>
      </c>
      <c r="I35" s="75">
        <v>26</v>
      </c>
      <c r="J35" s="75"/>
      <c r="K35" s="58"/>
    </row>
    <row r="36" spans="1:11" ht="15" customHeight="1">
      <c r="A36" s="75">
        <v>28</v>
      </c>
      <c r="B36" s="76">
        <v>28</v>
      </c>
      <c r="C36" s="75">
        <v>6.75</v>
      </c>
      <c r="D36" s="75">
        <v>28</v>
      </c>
      <c r="E36" s="75">
        <v>6.75</v>
      </c>
      <c r="F36" s="75">
        <v>28</v>
      </c>
      <c r="G36" s="75">
        <v>27</v>
      </c>
      <c r="H36" s="75">
        <v>2.7</v>
      </c>
      <c r="I36" s="75">
        <v>27</v>
      </c>
      <c r="J36" s="75"/>
      <c r="K36" s="58"/>
    </row>
    <row r="37" spans="1:11" ht="15" customHeight="1">
      <c r="A37" s="75">
        <v>29</v>
      </c>
      <c r="B37" s="76">
        <v>29</v>
      </c>
      <c r="C37" s="75">
        <v>7</v>
      </c>
      <c r="D37" s="75">
        <v>29</v>
      </c>
      <c r="E37" s="75">
        <v>7</v>
      </c>
      <c r="F37" s="75">
        <v>29</v>
      </c>
      <c r="G37" s="75">
        <v>28</v>
      </c>
      <c r="H37" s="75">
        <v>2.8</v>
      </c>
      <c r="I37" s="75">
        <v>28</v>
      </c>
      <c r="J37" s="75"/>
      <c r="K37" s="58"/>
    </row>
    <row r="38" spans="1:11" ht="15" customHeight="1">
      <c r="A38" s="75">
        <v>30</v>
      </c>
      <c r="B38" s="76">
        <v>30</v>
      </c>
      <c r="C38" s="75">
        <v>7.25</v>
      </c>
      <c r="D38" s="75">
        <v>30</v>
      </c>
      <c r="E38" s="75">
        <v>7.25</v>
      </c>
      <c r="F38" s="75">
        <v>30</v>
      </c>
      <c r="G38" s="75">
        <v>29</v>
      </c>
      <c r="H38" s="75">
        <v>2.9</v>
      </c>
      <c r="I38" s="75">
        <v>29</v>
      </c>
      <c r="J38" s="75"/>
      <c r="K38" s="58"/>
    </row>
    <row r="39" spans="1:11" ht="15" customHeight="1">
      <c r="A39" s="75">
        <v>31</v>
      </c>
      <c r="B39" s="76">
        <v>31</v>
      </c>
      <c r="C39" s="75">
        <v>7.5</v>
      </c>
      <c r="D39" s="75">
        <v>31</v>
      </c>
      <c r="E39" s="75">
        <v>7.5</v>
      </c>
      <c r="F39" s="75">
        <v>31</v>
      </c>
      <c r="G39" s="75">
        <v>30</v>
      </c>
      <c r="H39" s="75">
        <v>3</v>
      </c>
      <c r="I39" s="75">
        <v>30</v>
      </c>
      <c r="J39" s="75"/>
      <c r="K39" s="58"/>
    </row>
    <row r="40" spans="1:11" ht="15" customHeight="1">
      <c r="A40" s="75">
        <v>32</v>
      </c>
      <c r="B40" s="76">
        <v>32</v>
      </c>
      <c r="C40" s="75">
        <v>7.75</v>
      </c>
      <c r="D40" s="75">
        <v>32</v>
      </c>
      <c r="E40" s="75">
        <v>7.75</v>
      </c>
      <c r="F40" s="75">
        <v>32</v>
      </c>
      <c r="G40" s="75">
        <v>31</v>
      </c>
      <c r="H40" s="75">
        <v>3.1</v>
      </c>
      <c r="I40" s="75">
        <v>31</v>
      </c>
      <c r="J40" s="75"/>
      <c r="K40" s="58"/>
    </row>
    <row r="41" spans="1:11" ht="15" customHeight="1">
      <c r="A41" s="75">
        <v>33</v>
      </c>
      <c r="B41" s="76">
        <v>33</v>
      </c>
      <c r="C41" s="75">
        <v>8</v>
      </c>
      <c r="D41" s="75">
        <v>33</v>
      </c>
      <c r="E41" s="75">
        <v>8</v>
      </c>
      <c r="F41" s="75">
        <v>33</v>
      </c>
      <c r="G41" s="75">
        <v>32</v>
      </c>
      <c r="H41" s="75">
        <v>3.2</v>
      </c>
      <c r="I41" s="75">
        <v>32</v>
      </c>
      <c r="J41" s="75"/>
      <c r="K41" s="58"/>
    </row>
    <row r="42" spans="1:11" ht="15" customHeight="1">
      <c r="A42" s="75">
        <v>34</v>
      </c>
      <c r="B42" s="76">
        <v>34</v>
      </c>
      <c r="C42" s="75">
        <v>8.25</v>
      </c>
      <c r="D42" s="75">
        <v>34</v>
      </c>
      <c r="E42" s="75">
        <v>8.25</v>
      </c>
      <c r="F42" s="75">
        <v>34</v>
      </c>
      <c r="G42" s="75">
        <v>33</v>
      </c>
      <c r="H42" s="75">
        <v>3.3</v>
      </c>
      <c r="I42" s="75">
        <v>33</v>
      </c>
      <c r="J42" s="75"/>
      <c r="K42" s="58"/>
    </row>
    <row r="43" spans="1:11" ht="15" customHeight="1">
      <c r="A43" s="75">
        <v>35</v>
      </c>
      <c r="B43" s="76">
        <v>35</v>
      </c>
      <c r="C43" s="75">
        <v>8.5</v>
      </c>
      <c r="D43" s="75">
        <v>35</v>
      </c>
      <c r="E43" s="75">
        <v>8.5</v>
      </c>
      <c r="F43" s="75">
        <v>35</v>
      </c>
      <c r="G43" s="75">
        <v>34</v>
      </c>
      <c r="H43" s="75">
        <v>3.4</v>
      </c>
      <c r="I43" s="75">
        <v>34</v>
      </c>
      <c r="J43" s="75"/>
      <c r="K43" s="58"/>
    </row>
    <row r="44" spans="1:11" ht="15" customHeight="1">
      <c r="A44" s="75">
        <v>36</v>
      </c>
      <c r="B44" s="76">
        <v>36</v>
      </c>
      <c r="C44" s="75">
        <v>8.75</v>
      </c>
      <c r="D44" s="75">
        <v>36</v>
      </c>
      <c r="E44" s="75">
        <v>8.75</v>
      </c>
      <c r="F44" s="75">
        <v>36</v>
      </c>
      <c r="G44" s="75">
        <v>35</v>
      </c>
      <c r="H44" s="75">
        <v>3.5</v>
      </c>
      <c r="I44" s="75">
        <v>35</v>
      </c>
      <c r="J44" s="75"/>
      <c r="K44" s="58"/>
    </row>
    <row r="45" spans="1:11" ht="15" customHeight="1">
      <c r="A45" s="75">
        <v>37</v>
      </c>
      <c r="B45" s="76">
        <v>37</v>
      </c>
      <c r="C45" s="75">
        <v>9</v>
      </c>
      <c r="D45" s="75">
        <v>37</v>
      </c>
      <c r="E45" s="75">
        <v>9</v>
      </c>
      <c r="F45" s="75">
        <v>37</v>
      </c>
      <c r="G45" s="75">
        <v>36</v>
      </c>
      <c r="H45" s="75">
        <v>3.6</v>
      </c>
      <c r="I45" s="75">
        <v>36</v>
      </c>
      <c r="J45" s="75"/>
      <c r="K45" s="58"/>
    </row>
    <row r="46" spans="1:11" ht="15" customHeight="1">
      <c r="A46" s="75">
        <v>38</v>
      </c>
      <c r="B46" s="76">
        <v>38</v>
      </c>
      <c r="C46" s="75">
        <v>9.25</v>
      </c>
      <c r="D46" s="75">
        <v>38</v>
      </c>
      <c r="E46" s="75">
        <v>9.25</v>
      </c>
      <c r="F46" s="75">
        <v>38</v>
      </c>
      <c r="G46" s="75">
        <v>37</v>
      </c>
      <c r="H46" s="75">
        <v>3.7</v>
      </c>
      <c r="I46" s="75">
        <v>37</v>
      </c>
      <c r="J46" s="75"/>
      <c r="K46" s="58"/>
    </row>
    <row r="47" spans="1:11" ht="15" customHeight="1">
      <c r="A47" s="75">
        <v>39</v>
      </c>
      <c r="B47" s="76">
        <v>39</v>
      </c>
      <c r="C47" s="75">
        <v>9.5</v>
      </c>
      <c r="D47" s="75">
        <v>39</v>
      </c>
      <c r="E47" s="75">
        <v>9.5</v>
      </c>
      <c r="F47" s="75">
        <v>39</v>
      </c>
      <c r="G47" s="75">
        <v>38</v>
      </c>
      <c r="H47" s="75">
        <v>3.8</v>
      </c>
      <c r="I47" s="75">
        <v>38</v>
      </c>
      <c r="J47" s="75"/>
      <c r="K47" s="58"/>
    </row>
    <row r="48" spans="1:11" ht="15" customHeight="1">
      <c r="A48" s="75">
        <v>40</v>
      </c>
      <c r="B48" s="76">
        <v>40</v>
      </c>
      <c r="C48" s="75">
        <v>9.75</v>
      </c>
      <c r="D48" s="75">
        <v>40</v>
      </c>
      <c r="E48" s="75">
        <v>9.75</v>
      </c>
      <c r="F48" s="75">
        <v>40</v>
      </c>
      <c r="G48" s="75">
        <v>39</v>
      </c>
      <c r="H48" s="75">
        <v>3.9</v>
      </c>
      <c r="I48" s="75">
        <v>39</v>
      </c>
      <c r="J48" s="75"/>
      <c r="K48" s="58"/>
    </row>
    <row r="49" spans="1:11" ht="15" customHeight="1">
      <c r="A49" s="75">
        <v>41</v>
      </c>
      <c r="B49" s="76">
        <v>41</v>
      </c>
      <c r="C49" s="75">
        <v>10</v>
      </c>
      <c r="D49" s="75">
        <v>41</v>
      </c>
      <c r="E49" s="75">
        <v>10</v>
      </c>
      <c r="F49" s="75">
        <v>41</v>
      </c>
      <c r="G49" s="75">
        <v>40</v>
      </c>
      <c r="H49" s="75">
        <v>4</v>
      </c>
      <c r="I49" s="75">
        <v>40</v>
      </c>
      <c r="J49" s="75"/>
      <c r="K49" s="58"/>
    </row>
    <row r="50" spans="1:11" ht="15" customHeight="1">
      <c r="A50" s="75">
        <v>42</v>
      </c>
      <c r="B50" s="76">
        <v>42</v>
      </c>
      <c r="C50" s="75">
        <v>10.25</v>
      </c>
      <c r="D50" s="75">
        <v>42</v>
      </c>
      <c r="E50" s="75">
        <v>10.25</v>
      </c>
      <c r="F50" s="75">
        <v>42</v>
      </c>
      <c r="G50" s="75">
        <v>41</v>
      </c>
      <c r="H50" s="75">
        <v>4.0999999999999996</v>
      </c>
      <c r="I50" s="75">
        <v>41</v>
      </c>
      <c r="J50" s="75"/>
      <c r="K50" s="58"/>
    </row>
    <row r="51" spans="1:11" ht="15" customHeight="1">
      <c r="A51" s="75">
        <v>43</v>
      </c>
      <c r="B51" s="76">
        <v>43</v>
      </c>
      <c r="C51" s="75">
        <v>10.5</v>
      </c>
      <c r="D51" s="75">
        <v>43</v>
      </c>
      <c r="E51" s="75">
        <v>10.5</v>
      </c>
      <c r="F51" s="75">
        <v>43</v>
      </c>
      <c r="G51" s="75">
        <v>42</v>
      </c>
      <c r="H51" s="75">
        <v>4.2</v>
      </c>
      <c r="I51" s="75">
        <v>42</v>
      </c>
      <c r="J51" s="75"/>
      <c r="K51" s="58"/>
    </row>
    <row r="52" spans="1:11" ht="15" customHeight="1">
      <c r="A52" s="75">
        <v>44</v>
      </c>
      <c r="B52" s="76">
        <v>44</v>
      </c>
      <c r="C52" s="75">
        <v>10.75</v>
      </c>
      <c r="D52" s="75">
        <v>44</v>
      </c>
      <c r="E52" s="75">
        <v>10.75</v>
      </c>
      <c r="F52" s="75">
        <v>44</v>
      </c>
      <c r="G52" s="75">
        <v>43</v>
      </c>
      <c r="H52" s="75">
        <v>4.3</v>
      </c>
      <c r="I52" s="75">
        <v>43</v>
      </c>
      <c r="J52" s="75"/>
      <c r="K52" s="58"/>
    </row>
    <row r="53" spans="1:11" ht="15" customHeight="1">
      <c r="A53" s="75">
        <v>45</v>
      </c>
      <c r="B53" s="76">
        <v>45</v>
      </c>
      <c r="C53" s="75">
        <v>11</v>
      </c>
      <c r="D53" s="75">
        <v>45</v>
      </c>
      <c r="E53" s="75">
        <v>11</v>
      </c>
      <c r="F53" s="75">
        <v>45</v>
      </c>
      <c r="G53" s="75">
        <v>44</v>
      </c>
      <c r="H53" s="75">
        <v>4.4000000000000004</v>
      </c>
      <c r="I53" s="75">
        <v>44</v>
      </c>
      <c r="J53" s="75"/>
      <c r="K53" s="58"/>
    </row>
    <row r="54" spans="1:11" ht="15" customHeight="1">
      <c r="A54" s="75">
        <v>46</v>
      </c>
      <c r="B54" s="76">
        <v>46</v>
      </c>
      <c r="C54" s="75">
        <v>11.25</v>
      </c>
      <c r="D54" s="75">
        <v>46</v>
      </c>
      <c r="E54" s="75">
        <v>11.25</v>
      </c>
      <c r="F54" s="75">
        <v>46</v>
      </c>
      <c r="G54" s="75">
        <v>45</v>
      </c>
      <c r="H54" s="75">
        <v>4.5</v>
      </c>
      <c r="I54" s="75">
        <v>45</v>
      </c>
      <c r="J54" s="75"/>
      <c r="K54" s="58"/>
    </row>
    <row r="55" spans="1:11" ht="15" customHeight="1">
      <c r="A55" s="75">
        <v>47</v>
      </c>
      <c r="B55" s="76">
        <v>47</v>
      </c>
      <c r="C55" s="75">
        <v>11.5</v>
      </c>
      <c r="D55" s="75">
        <v>47</v>
      </c>
      <c r="E55" s="75">
        <v>11.5</v>
      </c>
      <c r="F55" s="75">
        <v>47</v>
      </c>
      <c r="G55" s="75">
        <v>46</v>
      </c>
      <c r="H55" s="75">
        <v>4.5999999999999996</v>
      </c>
      <c r="I55" s="75">
        <v>46</v>
      </c>
      <c r="J55" s="75"/>
      <c r="K55" s="58"/>
    </row>
    <row r="56" spans="1:11" ht="15" customHeight="1">
      <c r="A56" s="75">
        <v>48</v>
      </c>
      <c r="B56" s="76">
        <v>48</v>
      </c>
      <c r="C56" s="75">
        <v>11.75</v>
      </c>
      <c r="D56" s="75">
        <v>48</v>
      </c>
      <c r="E56" s="75">
        <v>11.75</v>
      </c>
      <c r="F56" s="75">
        <v>48</v>
      </c>
      <c r="G56" s="75">
        <v>47</v>
      </c>
      <c r="H56" s="75">
        <v>4.7</v>
      </c>
      <c r="I56" s="75">
        <v>47</v>
      </c>
      <c r="J56" s="75"/>
      <c r="K56" s="58"/>
    </row>
    <row r="57" spans="1:11" ht="15" customHeight="1">
      <c r="A57" s="75">
        <v>49</v>
      </c>
      <c r="B57" s="76">
        <v>49</v>
      </c>
      <c r="C57" s="75">
        <v>12</v>
      </c>
      <c r="D57" s="75">
        <v>49</v>
      </c>
      <c r="E57" s="75">
        <v>12</v>
      </c>
      <c r="F57" s="75">
        <v>49</v>
      </c>
      <c r="G57" s="75">
        <v>48</v>
      </c>
      <c r="H57" s="75">
        <v>4.8</v>
      </c>
      <c r="I57" s="75">
        <v>48</v>
      </c>
      <c r="J57" s="75"/>
      <c r="K57" s="58"/>
    </row>
    <row r="58" spans="1:11" ht="15" customHeight="1">
      <c r="A58" s="75">
        <v>50</v>
      </c>
      <c r="B58" s="76">
        <v>50</v>
      </c>
      <c r="C58" s="75">
        <v>12.25</v>
      </c>
      <c r="D58" s="75">
        <v>50</v>
      </c>
      <c r="E58" s="75">
        <v>12.25</v>
      </c>
      <c r="F58" s="75">
        <v>50</v>
      </c>
      <c r="G58" s="75">
        <v>49</v>
      </c>
      <c r="H58" s="75">
        <v>4.9000000000000004</v>
      </c>
      <c r="I58" s="75">
        <v>49</v>
      </c>
      <c r="J58" s="75"/>
      <c r="K58" s="58"/>
    </row>
    <row r="59" spans="1:11" ht="15" customHeight="1">
      <c r="A59" s="75">
        <v>51</v>
      </c>
      <c r="B59" s="76">
        <v>51</v>
      </c>
      <c r="C59" s="75">
        <v>12.5</v>
      </c>
      <c r="D59" s="58"/>
      <c r="E59" s="75">
        <v>12.5</v>
      </c>
      <c r="F59" s="58"/>
      <c r="G59" s="75">
        <v>50</v>
      </c>
      <c r="H59" s="75">
        <v>5</v>
      </c>
      <c r="I59" s="75">
        <v>50</v>
      </c>
      <c r="J59" s="75"/>
      <c r="K59" s="58"/>
    </row>
    <row r="60" spans="1:11" ht="15" customHeight="1">
      <c r="A60" s="75">
        <v>52</v>
      </c>
      <c r="B60" s="76">
        <v>52</v>
      </c>
      <c r="C60" s="75">
        <v>12.75</v>
      </c>
      <c r="D60" s="58"/>
      <c r="E60" s="75">
        <v>12.75</v>
      </c>
      <c r="F60" s="58"/>
      <c r="G60" s="75">
        <v>51</v>
      </c>
      <c r="H60" s="58"/>
      <c r="I60" s="75">
        <v>51</v>
      </c>
      <c r="J60" s="75"/>
      <c r="K60" s="58"/>
    </row>
    <row r="61" spans="1:11" ht="15" customHeight="1">
      <c r="A61" s="75">
        <v>53</v>
      </c>
      <c r="B61" s="76">
        <v>53</v>
      </c>
      <c r="C61" s="75">
        <v>13</v>
      </c>
      <c r="D61" s="58"/>
      <c r="E61" s="75">
        <v>13</v>
      </c>
      <c r="F61" s="58"/>
      <c r="G61" s="75">
        <v>52</v>
      </c>
      <c r="H61" s="58"/>
      <c r="I61" s="75">
        <v>52</v>
      </c>
      <c r="J61" s="75"/>
      <c r="K61" s="58"/>
    </row>
    <row r="62" spans="1:11" ht="15" customHeight="1">
      <c r="A62" s="75">
        <v>54</v>
      </c>
      <c r="B62" s="76">
        <v>54</v>
      </c>
      <c r="C62" s="75">
        <v>13.25</v>
      </c>
      <c r="D62" s="58"/>
      <c r="E62" s="75">
        <v>13.25</v>
      </c>
      <c r="F62" s="58"/>
      <c r="G62" s="75">
        <v>53</v>
      </c>
      <c r="H62" s="58"/>
      <c r="I62" s="75">
        <v>53</v>
      </c>
      <c r="J62" s="75"/>
      <c r="K62" s="58"/>
    </row>
    <row r="63" spans="1:11" ht="15" customHeight="1">
      <c r="A63" s="75">
        <v>55</v>
      </c>
      <c r="B63" s="76">
        <v>55</v>
      </c>
      <c r="C63" s="75">
        <v>13.5</v>
      </c>
      <c r="D63" s="58"/>
      <c r="E63" s="75">
        <v>13.5</v>
      </c>
      <c r="F63" s="58"/>
      <c r="G63" s="75">
        <v>54</v>
      </c>
      <c r="H63" s="58"/>
      <c r="I63" s="75">
        <v>54</v>
      </c>
      <c r="J63" s="75"/>
      <c r="K63" s="58"/>
    </row>
    <row r="64" spans="1:11">
      <c r="A64" s="75">
        <v>56</v>
      </c>
      <c r="B64" s="76">
        <v>56</v>
      </c>
      <c r="C64" s="75">
        <v>13.75</v>
      </c>
      <c r="D64" s="58"/>
      <c r="E64" s="75">
        <v>13.75</v>
      </c>
      <c r="F64" s="58"/>
      <c r="G64" s="75">
        <v>55</v>
      </c>
      <c r="H64" s="58"/>
      <c r="I64" s="75">
        <v>55</v>
      </c>
      <c r="J64" s="75"/>
      <c r="K64" s="58"/>
    </row>
    <row r="65" spans="1:11">
      <c r="A65" s="75">
        <v>57</v>
      </c>
      <c r="B65" s="76">
        <v>57</v>
      </c>
      <c r="C65" s="75">
        <v>14</v>
      </c>
      <c r="D65" s="58"/>
      <c r="E65" s="75">
        <v>14</v>
      </c>
      <c r="F65" s="58"/>
      <c r="G65" s="75">
        <v>56</v>
      </c>
      <c r="H65" s="58"/>
      <c r="I65" s="75">
        <v>56</v>
      </c>
      <c r="J65" s="75"/>
      <c r="K65" s="58"/>
    </row>
    <row r="66" spans="1:11">
      <c r="A66" s="75">
        <v>58</v>
      </c>
      <c r="B66" s="76">
        <v>58</v>
      </c>
      <c r="C66" s="75">
        <v>14.25</v>
      </c>
      <c r="D66" s="58"/>
      <c r="E66" s="75">
        <v>14.25</v>
      </c>
      <c r="F66" s="58"/>
      <c r="G66" s="75">
        <v>57</v>
      </c>
      <c r="H66" s="58"/>
      <c r="I66" s="75">
        <v>57</v>
      </c>
      <c r="J66" s="75"/>
      <c r="K66" s="58"/>
    </row>
    <row r="67" spans="1:11">
      <c r="A67" s="75">
        <v>59</v>
      </c>
      <c r="B67" s="76">
        <v>59</v>
      </c>
      <c r="C67" s="75">
        <v>14.5</v>
      </c>
      <c r="D67" s="58"/>
      <c r="E67" s="75">
        <v>14.5</v>
      </c>
      <c r="F67" s="58"/>
      <c r="G67" s="75">
        <v>58</v>
      </c>
      <c r="H67" s="58"/>
      <c r="I67" s="75">
        <v>58</v>
      </c>
      <c r="J67" s="75"/>
      <c r="K67" s="58"/>
    </row>
    <row r="68" spans="1:11">
      <c r="A68" s="75">
        <v>60</v>
      </c>
      <c r="B68" s="76">
        <v>60</v>
      </c>
      <c r="C68" s="75">
        <v>14.75</v>
      </c>
      <c r="D68" s="58"/>
      <c r="E68" s="75">
        <v>14.75</v>
      </c>
      <c r="F68" s="58"/>
      <c r="G68" s="75">
        <v>59</v>
      </c>
      <c r="H68" s="58"/>
      <c r="I68" s="75">
        <v>59</v>
      </c>
      <c r="J68" s="75"/>
      <c r="K68" s="58"/>
    </row>
    <row r="69" spans="1:11">
      <c r="A69" s="75" t="s">
        <v>127</v>
      </c>
      <c r="B69" s="75" t="s">
        <v>127</v>
      </c>
      <c r="C69" s="75">
        <v>15</v>
      </c>
      <c r="D69" s="58"/>
      <c r="E69" s="75">
        <v>15</v>
      </c>
      <c r="F69" s="58"/>
      <c r="G69" s="75">
        <v>60</v>
      </c>
      <c r="H69" s="58"/>
      <c r="I69" s="75">
        <v>60</v>
      </c>
      <c r="J69" s="75"/>
      <c r="K69" s="58"/>
    </row>
    <row r="70" spans="1:11">
      <c r="A70" s="58"/>
      <c r="B70" s="58"/>
      <c r="C70" s="75">
        <v>15.25</v>
      </c>
      <c r="D70" s="58"/>
      <c r="E70" s="58"/>
      <c r="F70" s="58"/>
      <c r="G70" s="75">
        <v>61</v>
      </c>
      <c r="H70" s="58"/>
      <c r="I70" s="75">
        <v>61</v>
      </c>
      <c r="J70" s="75"/>
      <c r="K70" s="58"/>
    </row>
    <row r="71" spans="1:11">
      <c r="A71" s="58"/>
      <c r="B71" s="58"/>
      <c r="C71" s="75">
        <v>15.5</v>
      </c>
      <c r="D71" s="58"/>
      <c r="E71" s="58"/>
      <c r="F71" s="58"/>
      <c r="G71" s="75">
        <v>62</v>
      </c>
      <c r="H71" s="58"/>
      <c r="I71" s="75">
        <v>62</v>
      </c>
      <c r="J71" s="75"/>
      <c r="K71" s="58"/>
    </row>
    <row r="72" spans="1:11">
      <c r="A72" s="58"/>
      <c r="B72" s="58"/>
      <c r="C72" s="75">
        <v>15.75</v>
      </c>
      <c r="D72" s="58"/>
      <c r="E72" s="58"/>
      <c r="F72" s="58"/>
      <c r="G72" s="75">
        <v>63</v>
      </c>
      <c r="H72" s="58"/>
      <c r="I72" s="75">
        <v>63</v>
      </c>
      <c r="J72" s="75"/>
      <c r="K72" s="58"/>
    </row>
    <row r="73" spans="1:11">
      <c r="A73" s="58"/>
      <c r="B73" s="58"/>
      <c r="C73" s="75">
        <v>16</v>
      </c>
      <c r="D73" s="58"/>
      <c r="E73" s="58"/>
      <c r="F73" s="58"/>
      <c r="G73" s="75">
        <v>64</v>
      </c>
      <c r="H73" s="58"/>
      <c r="I73" s="75">
        <v>64</v>
      </c>
      <c r="J73" s="75"/>
      <c r="K73" s="58"/>
    </row>
    <row r="74" spans="1:11">
      <c r="A74" s="58"/>
      <c r="B74" s="58"/>
      <c r="C74" s="75">
        <v>16.25</v>
      </c>
      <c r="D74" s="58"/>
      <c r="E74" s="58"/>
      <c r="F74" s="58"/>
      <c r="G74" s="75">
        <v>65</v>
      </c>
      <c r="H74" s="58"/>
      <c r="I74" s="75">
        <v>65</v>
      </c>
      <c r="J74" s="75"/>
      <c r="K74" s="58"/>
    </row>
    <row r="75" spans="1:11">
      <c r="A75" s="58"/>
      <c r="B75" s="58"/>
      <c r="C75" s="75">
        <v>16.5</v>
      </c>
      <c r="D75" s="58"/>
      <c r="E75" s="58"/>
      <c r="F75" s="58"/>
      <c r="G75" s="75">
        <v>66</v>
      </c>
      <c r="H75" s="58"/>
      <c r="I75" s="75">
        <v>66</v>
      </c>
      <c r="J75" s="75"/>
      <c r="K75" s="58"/>
    </row>
    <row r="76" spans="1:11">
      <c r="A76" s="58"/>
      <c r="B76" s="58"/>
      <c r="C76" s="75">
        <v>16.75</v>
      </c>
      <c r="D76" s="58"/>
      <c r="E76" s="58"/>
      <c r="F76" s="58"/>
      <c r="G76" s="75">
        <v>67</v>
      </c>
      <c r="H76" s="58"/>
      <c r="I76" s="75">
        <v>67</v>
      </c>
      <c r="J76" s="75"/>
      <c r="K76" s="58"/>
    </row>
    <row r="77" spans="1:11">
      <c r="A77" s="58"/>
      <c r="B77" s="58"/>
      <c r="C77" s="75">
        <v>17</v>
      </c>
      <c r="D77" s="58"/>
      <c r="E77" s="58"/>
      <c r="F77" s="58"/>
      <c r="G77" s="75">
        <v>68</v>
      </c>
      <c r="H77" s="58"/>
      <c r="I77" s="75">
        <v>68</v>
      </c>
      <c r="J77" s="75"/>
      <c r="K77" s="58"/>
    </row>
    <row r="78" spans="1:11">
      <c r="A78" s="58"/>
      <c r="B78" s="58"/>
      <c r="C78" s="75">
        <v>17.25</v>
      </c>
      <c r="D78" s="58"/>
      <c r="E78" s="58"/>
      <c r="F78" s="58"/>
      <c r="G78" s="75">
        <v>69</v>
      </c>
      <c r="H78" s="58"/>
      <c r="I78" s="75">
        <v>69</v>
      </c>
      <c r="J78" s="75"/>
      <c r="K78" s="58"/>
    </row>
    <row r="79" spans="1:11">
      <c r="A79" s="58"/>
      <c r="B79" s="58"/>
      <c r="C79" s="75">
        <v>17.5</v>
      </c>
      <c r="D79" s="58"/>
      <c r="E79" s="58"/>
      <c r="F79" s="58"/>
      <c r="G79" s="75">
        <v>70</v>
      </c>
      <c r="H79" s="58"/>
      <c r="I79" s="75">
        <v>70</v>
      </c>
      <c r="J79" s="75"/>
      <c r="K79" s="58"/>
    </row>
    <row r="80" spans="1:11">
      <c r="A80" s="58"/>
      <c r="B80" s="58"/>
      <c r="C80" s="75">
        <v>17.75</v>
      </c>
      <c r="D80" s="58"/>
      <c r="E80" s="58"/>
      <c r="F80" s="58"/>
      <c r="G80" s="75">
        <v>71</v>
      </c>
      <c r="H80" s="58"/>
      <c r="I80" s="75">
        <v>71</v>
      </c>
      <c r="J80" s="75"/>
      <c r="K80" s="58"/>
    </row>
    <row r="81" spans="1:11">
      <c r="A81" s="58"/>
      <c r="B81" s="58"/>
      <c r="C81" s="75">
        <v>18</v>
      </c>
      <c r="D81" s="58"/>
      <c r="E81" s="58"/>
      <c r="F81" s="58"/>
      <c r="G81" s="75">
        <v>72</v>
      </c>
      <c r="H81" s="58"/>
      <c r="I81" s="75">
        <v>72</v>
      </c>
      <c r="J81" s="75"/>
      <c r="K81" s="58"/>
    </row>
    <row r="82" spans="1:11">
      <c r="A82" s="58"/>
      <c r="B82" s="58"/>
      <c r="C82" s="75">
        <v>18.25</v>
      </c>
      <c r="D82" s="58"/>
      <c r="E82" s="58"/>
      <c r="F82" s="58"/>
      <c r="G82" s="75">
        <v>73</v>
      </c>
      <c r="H82" s="58"/>
      <c r="I82" s="75">
        <v>73</v>
      </c>
      <c r="J82" s="75"/>
      <c r="K82" s="58"/>
    </row>
    <row r="83" spans="1:11">
      <c r="A83" s="58"/>
      <c r="B83" s="58"/>
      <c r="C83" s="75">
        <v>18.5</v>
      </c>
      <c r="D83" s="58"/>
      <c r="E83" s="58"/>
      <c r="F83" s="58"/>
      <c r="G83" s="75">
        <v>74</v>
      </c>
      <c r="H83" s="58"/>
      <c r="I83" s="75">
        <v>74</v>
      </c>
      <c r="J83" s="75"/>
      <c r="K83" s="58"/>
    </row>
    <row r="84" spans="1:11">
      <c r="A84" s="58"/>
      <c r="B84" s="58"/>
      <c r="C84" s="75">
        <v>18.75</v>
      </c>
      <c r="D84" s="58"/>
      <c r="E84" s="58"/>
      <c r="F84" s="58"/>
      <c r="G84" s="75">
        <v>75</v>
      </c>
      <c r="H84" s="58"/>
      <c r="I84" s="75">
        <v>75</v>
      </c>
      <c r="J84" s="75"/>
      <c r="K84" s="58"/>
    </row>
    <row r="85" spans="1:11">
      <c r="A85" s="58"/>
      <c r="B85" s="58"/>
      <c r="C85" s="75">
        <v>19</v>
      </c>
      <c r="D85" s="58"/>
      <c r="E85" s="58"/>
      <c r="F85" s="58"/>
      <c r="G85" s="75">
        <v>76</v>
      </c>
      <c r="H85" s="58"/>
      <c r="I85" s="75">
        <v>76</v>
      </c>
      <c r="J85" s="75"/>
      <c r="K85" s="58"/>
    </row>
    <row r="86" spans="1:11">
      <c r="A86" s="58"/>
      <c r="B86" s="58"/>
      <c r="C86" s="75">
        <v>19.25</v>
      </c>
      <c r="D86" s="58"/>
      <c r="E86" s="58"/>
      <c r="F86" s="58"/>
      <c r="G86" s="75">
        <v>77</v>
      </c>
      <c r="H86" s="58"/>
      <c r="I86" s="75">
        <v>77</v>
      </c>
      <c r="J86" s="75"/>
      <c r="K86" s="58"/>
    </row>
    <row r="87" spans="1:11">
      <c r="A87" s="58"/>
      <c r="B87" s="58"/>
      <c r="C87" s="75">
        <v>19.5</v>
      </c>
      <c r="D87" s="58"/>
      <c r="E87" s="58"/>
      <c r="F87" s="58"/>
      <c r="G87" s="75">
        <v>78</v>
      </c>
      <c r="H87" s="58"/>
      <c r="I87" s="75">
        <v>78</v>
      </c>
      <c r="J87" s="75"/>
      <c r="K87" s="58"/>
    </row>
    <row r="88" spans="1:11">
      <c r="A88" s="58"/>
      <c r="B88" s="58"/>
      <c r="C88" s="75">
        <v>19.75</v>
      </c>
      <c r="D88" s="58"/>
      <c r="E88" s="58"/>
      <c r="F88" s="58"/>
      <c r="G88" s="75">
        <v>79</v>
      </c>
      <c r="H88" s="58"/>
      <c r="I88" s="75">
        <v>79</v>
      </c>
      <c r="J88" s="75"/>
      <c r="K88" s="58"/>
    </row>
    <row r="89" spans="1:11">
      <c r="A89" s="58"/>
      <c r="B89" s="58"/>
      <c r="C89" s="75">
        <v>20</v>
      </c>
      <c r="D89" s="58"/>
      <c r="E89" s="58"/>
      <c r="F89" s="58"/>
      <c r="G89" s="75">
        <v>80</v>
      </c>
      <c r="H89" s="58"/>
      <c r="I89" s="75">
        <v>80</v>
      </c>
      <c r="J89" s="75"/>
      <c r="K89" s="58"/>
    </row>
    <row r="90" spans="1:11">
      <c r="A90" s="58"/>
      <c r="B90" s="58"/>
      <c r="C90" s="75">
        <v>20.25</v>
      </c>
      <c r="D90" s="58"/>
      <c r="E90" s="58"/>
      <c r="F90" s="58"/>
      <c r="G90" s="75">
        <v>81</v>
      </c>
      <c r="H90" s="58"/>
      <c r="I90" s="75">
        <v>81</v>
      </c>
      <c r="J90" s="75"/>
      <c r="K90" s="58"/>
    </row>
    <row r="91" spans="1:11">
      <c r="A91" s="58"/>
      <c r="B91" s="58"/>
      <c r="C91" s="75">
        <v>20.5</v>
      </c>
      <c r="D91" s="58"/>
      <c r="E91" s="58"/>
      <c r="F91" s="58"/>
      <c r="G91" s="75">
        <v>82</v>
      </c>
      <c r="H91" s="58"/>
      <c r="I91" s="75">
        <v>82</v>
      </c>
      <c r="J91" s="75"/>
      <c r="K91" s="58"/>
    </row>
    <row r="92" spans="1:11">
      <c r="A92" s="58"/>
      <c r="B92" s="58"/>
      <c r="C92" s="75">
        <v>20.75</v>
      </c>
      <c r="D92" s="58"/>
      <c r="E92" s="58"/>
      <c r="F92" s="58"/>
      <c r="G92" s="75">
        <v>83</v>
      </c>
      <c r="H92" s="58"/>
      <c r="I92" s="75">
        <v>83</v>
      </c>
      <c r="J92" s="75"/>
      <c r="K92" s="58"/>
    </row>
    <row r="93" spans="1:11">
      <c r="A93" s="58"/>
      <c r="B93" s="58"/>
      <c r="C93" s="75">
        <v>21</v>
      </c>
      <c r="D93" s="58"/>
      <c r="E93" s="58"/>
      <c r="F93" s="58"/>
      <c r="G93" s="75">
        <v>84</v>
      </c>
      <c r="H93" s="58"/>
      <c r="I93" s="75">
        <v>84</v>
      </c>
      <c r="J93" s="75"/>
      <c r="K93" s="58"/>
    </row>
    <row r="94" spans="1:11">
      <c r="A94" s="58"/>
      <c r="B94" s="58"/>
      <c r="C94" s="75">
        <v>21.25</v>
      </c>
      <c r="D94" s="58"/>
      <c r="E94" s="58"/>
      <c r="F94" s="58"/>
      <c r="G94" s="75">
        <v>85</v>
      </c>
      <c r="H94" s="58"/>
      <c r="I94" s="75">
        <v>85</v>
      </c>
      <c r="J94" s="75"/>
      <c r="K94" s="58"/>
    </row>
    <row r="95" spans="1:11">
      <c r="A95" s="58"/>
      <c r="B95" s="58"/>
      <c r="C95" s="75">
        <v>21.5</v>
      </c>
      <c r="D95" s="58"/>
      <c r="E95" s="58"/>
      <c r="F95" s="58"/>
      <c r="G95" s="75">
        <v>86</v>
      </c>
      <c r="H95" s="58"/>
      <c r="I95" s="75">
        <v>86</v>
      </c>
      <c r="J95" s="75"/>
      <c r="K95" s="58"/>
    </row>
    <row r="96" spans="1:11">
      <c r="A96" s="58"/>
      <c r="B96" s="58"/>
      <c r="C96" s="75">
        <v>21.75</v>
      </c>
      <c r="D96" s="58"/>
      <c r="E96" s="58"/>
      <c r="F96" s="58"/>
      <c r="G96" s="75">
        <v>87</v>
      </c>
      <c r="H96" s="58"/>
      <c r="I96" s="75">
        <v>87</v>
      </c>
      <c r="J96" s="75"/>
      <c r="K96" s="58"/>
    </row>
    <row r="97" spans="1:11">
      <c r="A97" s="58"/>
      <c r="B97" s="58"/>
      <c r="C97" s="75">
        <v>22</v>
      </c>
      <c r="D97" s="58"/>
      <c r="E97" s="58"/>
      <c r="F97" s="58"/>
      <c r="G97" s="75">
        <v>88</v>
      </c>
      <c r="H97" s="58"/>
      <c r="I97" s="75">
        <v>88</v>
      </c>
      <c r="J97" s="75"/>
      <c r="K97" s="58"/>
    </row>
    <row r="98" spans="1:11">
      <c r="A98" s="58"/>
      <c r="B98" s="58"/>
      <c r="C98" s="75">
        <v>22.25</v>
      </c>
      <c r="D98" s="58"/>
      <c r="E98" s="58"/>
      <c r="F98" s="58"/>
      <c r="G98" s="75">
        <v>89</v>
      </c>
      <c r="H98" s="58"/>
      <c r="I98" s="75">
        <v>89</v>
      </c>
      <c r="J98" s="75"/>
      <c r="K98" s="58"/>
    </row>
    <row r="99" spans="1:11">
      <c r="A99" s="58"/>
      <c r="B99" s="58"/>
      <c r="C99" s="75">
        <v>22.5</v>
      </c>
      <c r="D99" s="58"/>
      <c r="E99" s="58"/>
      <c r="F99" s="58"/>
      <c r="G99" s="75">
        <v>90</v>
      </c>
      <c r="H99" s="58"/>
      <c r="I99" s="75">
        <v>90</v>
      </c>
      <c r="J99" s="75"/>
      <c r="K99" s="58"/>
    </row>
    <row r="100" spans="1:11">
      <c r="A100" s="58"/>
      <c r="B100" s="58"/>
      <c r="C100" s="75">
        <v>22.75</v>
      </c>
      <c r="D100" s="58"/>
      <c r="E100" s="58"/>
      <c r="F100" s="58"/>
      <c r="G100" s="75">
        <v>91</v>
      </c>
      <c r="H100" s="58"/>
      <c r="I100" s="75">
        <v>91</v>
      </c>
      <c r="J100" s="75"/>
      <c r="K100" s="58"/>
    </row>
    <row r="101" spans="1:11">
      <c r="A101" s="58"/>
      <c r="B101" s="58"/>
      <c r="C101" s="75">
        <v>23</v>
      </c>
      <c r="D101" s="58"/>
      <c r="E101" s="58"/>
      <c r="F101" s="58"/>
      <c r="G101" s="75">
        <v>92</v>
      </c>
      <c r="H101" s="58"/>
      <c r="I101" s="75">
        <v>92</v>
      </c>
      <c r="J101" s="75"/>
      <c r="K101" s="58"/>
    </row>
    <row r="102" spans="1:11">
      <c r="A102" s="58"/>
      <c r="B102" s="58"/>
      <c r="C102" s="75">
        <v>23.25</v>
      </c>
      <c r="D102" s="58"/>
      <c r="E102" s="58"/>
      <c r="F102" s="58"/>
      <c r="G102" s="75">
        <v>93</v>
      </c>
      <c r="H102" s="58"/>
      <c r="I102" s="75">
        <v>93</v>
      </c>
      <c r="J102" s="75"/>
      <c r="K102" s="58"/>
    </row>
    <row r="103" spans="1:11">
      <c r="A103" s="58"/>
      <c r="B103" s="58"/>
      <c r="C103" s="75">
        <v>23.5</v>
      </c>
      <c r="D103" s="58"/>
      <c r="E103" s="58"/>
      <c r="F103" s="58"/>
      <c r="G103" s="75">
        <v>94</v>
      </c>
      <c r="H103" s="58"/>
      <c r="I103" s="75">
        <v>94</v>
      </c>
      <c r="J103" s="75"/>
      <c r="K103" s="58"/>
    </row>
    <row r="104" spans="1:11">
      <c r="A104" s="58"/>
      <c r="B104" s="58"/>
      <c r="C104" s="75">
        <v>23.75</v>
      </c>
      <c r="D104" s="58"/>
      <c r="E104" s="58"/>
      <c r="F104" s="58"/>
      <c r="G104" s="75">
        <v>95</v>
      </c>
      <c r="H104" s="58"/>
      <c r="I104" s="75">
        <v>95</v>
      </c>
      <c r="J104" s="75"/>
      <c r="K104" s="58"/>
    </row>
    <row r="105" spans="1:11">
      <c r="A105" s="58"/>
      <c r="B105" s="58"/>
      <c r="C105" s="75">
        <v>24</v>
      </c>
      <c r="D105" s="58"/>
      <c r="E105" s="58"/>
      <c r="F105" s="58"/>
      <c r="G105" s="75">
        <v>96</v>
      </c>
      <c r="H105" s="58"/>
      <c r="I105" s="75">
        <v>96</v>
      </c>
      <c r="J105" s="75"/>
      <c r="K105" s="58"/>
    </row>
    <row r="106" spans="1:11">
      <c r="A106" s="58"/>
      <c r="B106" s="58"/>
      <c r="C106" s="75">
        <v>24.25</v>
      </c>
      <c r="D106" s="58"/>
      <c r="E106" s="58"/>
      <c r="F106" s="58"/>
      <c r="G106" s="75">
        <v>97</v>
      </c>
      <c r="H106" s="58"/>
      <c r="I106" s="75">
        <v>97</v>
      </c>
      <c r="J106" s="75"/>
      <c r="K106" s="58"/>
    </row>
    <row r="107" spans="1:11">
      <c r="A107" s="58"/>
      <c r="B107" s="58"/>
      <c r="C107" s="75">
        <v>24.5</v>
      </c>
      <c r="D107" s="58"/>
      <c r="E107" s="58"/>
      <c r="F107" s="58"/>
      <c r="G107" s="75">
        <v>98</v>
      </c>
      <c r="H107" s="58"/>
      <c r="I107" s="75">
        <v>98</v>
      </c>
      <c r="J107" s="75"/>
      <c r="K107" s="58"/>
    </row>
    <row r="108" spans="1:11">
      <c r="A108" s="58"/>
      <c r="B108" s="58"/>
      <c r="C108" s="75">
        <v>24.75</v>
      </c>
      <c r="D108" s="58"/>
      <c r="E108" s="58"/>
      <c r="F108" s="58"/>
      <c r="G108" s="75">
        <v>99</v>
      </c>
      <c r="H108" s="58"/>
      <c r="I108" s="75">
        <v>99</v>
      </c>
      <c r="J108" s="75"/>
      <c r="K108" s="58"/>
    </row>
    <row r="109" spans="1:11">
      <c r="A109" s="58"/>
      <c r="B109" s="58"/>
      <c r="C109" s="75">
        <v>25</v>
      </c>
      <c r="D109" s="58"/>
      <c r="E109" s="58"/>
      <c r="F109" s="58"/>
      <c r="G109" s="75">
        <v>100</v>
      </c>
      <c r="H109" s="58"/>
      <c r="I109" s="75">
        <v>100</v>
      </c>
      <c r="J109" s="75"/>
      <c r="K109" s="58"/>
    </row>
    <row r="110" spans="1:11">
      <c r="A110" s="58"/>
      <c r="B110" s="58"/>
      <c r="C110" s="75">
        <v>25.25</v>
      </c>
      <c r="D110" s="58"/>
      <c r="E110" s="58"/>
      <c r="F110" s="58"/>
      <c r="G110" s="76" t="s">
        <v>16</v>
      </c>
      <c r="H110" s="58"/>
      <c r="I110" s="75" t="s">
        <v>131</v>
      </c>
      <c r="J110" s="58"/>
      <c r="K110" s="58"/>
    </row>
    <row r="111" spans="1:11">
      <c r="A111" s="58"/>
      <c r="B111" s="58"/>
      <c r="C111" s="75">
        <v>25.5</v>
      </c>
      <c r="D111" s="58"/>
      <c r="E111" s="58"/>
      <c r="F111" s="58"/>
      <c r="G111" s="58"/>
      <c r="H111" s="58"/>
      <c r="I111" s="58"/>
      <c r="J111" s="58"/>
      <c r="K111" s="58"/>
    </row>
    <row r="112" spans="1:11">
      <c r="A112" s="58"/>
      <c r="B112" s="58"/>
      <c r="C112" s="75">
        <v>25.75</v>
      </c>
      <c r="D112" s="58"/>
      <c r="E112" s="58"/>
      <c r="F112" s="58"/>
      <c r="G112" s="58"/>
      <c r="H112" s="58"/>
      <c r="I112" s="58"/>
      <c r="J112" s="58"/>
      <c r="K112" s="58"/>
    </row>
    <row r="113" spans="1:11">
      <c r="A113" s="58"/>
      <c r="B113" s="58"/>
      <c r="C113" s="75">
        <v>26</v>
      </c>
      <c r="D113" s="58"/>
      <c r="E113" s="58"/>
      <c r="F113" s="58"/>
      <c r="G113" s="58"/>
      <c r="H113" s="58"/>
      <c r="I113" s="58"/>
      <c r="J113" s="58"/>
      <c r="K113" s="58"/>
    </row>
    <row r="114" spans="1:11">
      <c r="A114" s="58"/>
      <c r="B114" s="58"/>
      <c r="C114" s="75">
        <v>26.25</v>
      </c>
      <c r="D114" s="58"/>
      <c r="E114" s="58"/>
      <c r="F114" s="58"/>
      <c r="G114" s="58"/>
      <c r="H114" s="58"/>
      <c r="I114" s="58"/>
      <c r="J114" s="58"/>
      <c r="K114" s="58"/>
    </row>
    <row r="115" spans="1:11">
      <c r="A115" s="58"/>
      <c r="B115" s="58"/>
      <c r="C115" s="75">
        <v>26.5</v>
      </c>
      <c r="D115" s="58"/>
      <c r="E115" s="58"/>
      <c r="F115" s="58"/>
      <c r="G115" s="58"/>
      <c r="H115" s="58"/>
      <c r="I115" s="58"/>
      <c r="J115" s="58"/>
      <c r="K115" s="58"/>
    </row>
    <row r="116" spans="1:11">
      <c r="A116" s="58"/>
      <c r="B116" s="58"/>
      <c r="C116" s="75">
        <v>26.75</v>
      </c>
      <c r="D116" s="58"/>
      <c r="E116" s="58"/>
      <c r="F116" s="58"/>
      <c r="G116" s="58"/>
      <c r="H116" s="58"/>
      <c r="I116" s="58"/>
      <c r="J116" s="58"/>
      <c r="K116" s="58"/>
    </row>
    <row r="117" spans="1:11">
      <c r="A117" s="58"/>
      <c r="B117" s="58"/>
      <c r="C117" s="75">
        <v>27</v>
      </c>
      <c r="D117" s="58"/>
      <c r="E117" s="58"/>
      <c r="F117" s="58"/>
      <c r="G117" s="58"/>
      <c r="H117" s="58"/>
      <c r="I117" s="58"/>
      <c r="J117" s="58"/>
      <c r="K117" s="58"/>
    </row>
    <row r="118" spans="1:11">
      <c r="A118" s="58"/>
      <c r="B118" s="58"/>
      <c r="C118" s="75">
        <v>27.25</v>
      </c>
      <c r="D118" s="58"/>
      <c r="E118" s="58"/>
      <c r="F118" s="58"/>
      <c r="G118" s="58"/>
      <c r="H118" s="58"/>
      <c r="I118" s="58"/>
      <c r="J118" s="58"/>
      <c r="K118" s="58"/>
    </row>
    <row r="119" spans="1:11">
      <c r="A119" s="58"/>
      <c r="B119" s="58"/>
      <c r="C119" s="75">
        <v>27.5</v>
      </c>
      <c r="D119" s="58"/>
      <c r="E119" s="58"/>
      <c r="F119" s="58"/>
      <c r="G119" s="58"/>
      <c r="H119" s="58"/>
      <c r="I119" s="58"/>
      <c r="J119" s="58"/>
      <c r="K119" s="58"/>
    </row>
    <row r="120" spans="1:11">
      <c r="A120" s="58"/>
      <c r="B120" s="58"/>
      <c r="C120" s="75">
        <v>27.75</v>
      </c>
      <c r="D120" s="58"/>
      <c r="E120" s="58"/>
      <c r="F120" s="58"/>
      <c r="G120" s="58"/>
      <c r="H120" s="58"/>
      <c r="I120" s="58"/>
      <c r="J120" s="58"/>
      <c r="K120" s="58"/>
    </row>
    <row r="121" spans="1:11">
      <c r="A121" s="58"/>
      <c r="B121" s="58"/>
      <c r="C121" s="75">
        <v>28</v>
      </c>
      <c r="D121" s="58"/>
      <c r="E121" s="58"/>
      <c r="F121" s="58"/>
      <c r="G121" s="58"/>
      <c r="H121" s="58"/>
      <c r="I121" s="58"/>
      <c r="J121" s="58"/>
      <c r="K121" s="58"/>
    </row>
    <row r="122" spans="1:11">
      <c r="A122" s="58"/>
      <c r="B122" s="58"/>
      <c r="C122" s="75">
        <v>28.25</v>
      </c>
      <c r="D122" s="58"/>
      <c r="E122" s="58"/>
      <c r="F122" s="58"/>
      <c r="G122" s="58"/>
      <c r="H122" s="58"/>
      <c r="I122" s="58"/>
      <c r="J122" s="58"/>
      <c r="K122" s="58"/>
    </row>
    <row r="123" spans="1:11">
      <c r="A123" s="58"/>
      <c r="B123" s="58"/>
      <c r="C123" s="75">
        <v>28.5</v>
      </c>
      <c r="D123" s="58"/>
      <c r="E123" s="58"/>
      <c r="F123" s="58"/>
      <c r="G123" s="58"/>
      <c r="H123" s="58"/>
      <c r="I123" s="58"/>
      <c r="J123" s="58"/>
      <c r="K123" s="58"/>
    </row>
    <row r="124" spans="1:11">
      <c r="A124" s="58"/>
      <c r="B124" s="58"/>
      <c r="C124" s="75">
        <v>28.75</v>
      </c>
      <c r="D124" s="58"/>
      <c r="E124" s="58"/>
      <c r="F124" s="58"/>
      <c r="G124" s="58"/>
      <c r="H124" s="58"/>
      <c r="I124" s="58"/>
      <c r="J124" s="58"/>
      <c r="K124" s="58"/>
    </row>
    <row r="125" spans="1:11">
      <c r="A125" s="58"/>
      <c r="B125" s="58"/>
      <c r="C125" s="75">
        <v>29</v>
      </c>
      <c r="D125" s="58"/>
      <c r="E125" s="58"/>
      <c r="F125" s="58"/>
      <c r="G125" s="58"/>
      <c r="H125" s="58"/>
      <c r="I125" s="58"/>
      <c r="J125" s="58"/>
      <c r="K125" s="58"/>
    </row>
    <row r="126" spans="1:11">
      <c r="A126" s="58"/>
      <c r="B126" s="58"/>
      <c r="C126" s="75">
        <v>29.25</v>
      </c>
      <c r="D126" s="58"/>
      <c r="E126" s="58"/>
      <c r="F126" s="58"/>
      <c r="G126" s="58"/>
      <c r="H126" s="58"/>
      <c r="I126" s="58"/>
      <c r="J126" s="58"/>
      <c r="K126" s="58"/>
    </row>
    <row r="127" spans="1:11">
      <c r="A127" s="58"/>
      <c r="B127" s="58"/>
      <c r="C127" s="75">
        <v>29.5</v>
      </c>
      <c r="D127" s="58"/>
      <c r="E127" s="58"/>
      <c r="F127" s="58"/>
      <c r="G127" s="58"/>
      <c r="H127" s="58"/>
      <c r="I127" s="58"/>
      <c r="J127" s="58"/>
      <c r="K127" s="58"/>
    </row>
    <row r="128" spans="1:11">
      <c r="A128" s="58"/>
      <c r="B128" s="58"/>
      <c r="C128" s="75">
        <v>29.75</v>
      </c>
      <c r="D128" s="58"/>
      <c r="E128" s="58"/>
      <c r="F128" s="58"/>
      <c r="G128" s="58"/>
      <c r="H128" s="58"/>
      <c r="I128" s="58"/>
      <c r="J128" s="58"/>
      <c r="K128" s="58"/>
    </row>
    <row r="129" spans="1:11">
      <c r="A129" s="58"/>
      <c r="B129" s="58"/>
      <c r="C129" s="75">
        <v>30</v>
      </c>
      <c r="D129" s="58"/>
      <c r="E129" s="58"/>
      <c r="F129" s="58"/>
      <c r="G129" s="58"/>
      <c r="H129" s="58"/>
      <c r="I129" s="58"/>
      <c r="K129" s="58"/>
    </row>
  </sheetData>
  <sheetProtection algorithmName="SHA-512" hashValue="tKdAufQrrqb0JstZVtQ09MnXhXxVEp8fuDxy4vlUOMyByVWZsc+ANtCS0UOUafM8yLucZoWDmXP8myTWGWPgZA==" saltValue="bMszPCZOHmZY95XV4YalBQ==" spinCount="100000" sheet="1" objects="1" scenarios="1"/>
  <customSheetViews>
    <customSheetView guid="{F2B8230D-1091-8949-8C9D-615C5D1DBFF7}" scale="140" topLeftCell="B6">
      <selection activeCell="J26" sqref="J26"/>
      <pageMargins left="0.7" right="0.7" top="0.78740157499999996" bottom="0.78740157499999996" header="0.3" footer="0.3"/>
      <pageSetup paperSize="9" orientation="landscape" r:id="rId1"/>
    </customSheetView>
  </customSheetView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Startseite</vt:lpstr>
      <vt:lpstr>Hinweise</vt:lpstr>
      <vt:lpstr>Definitionen</vt:lpstr>
      <vt:lpstr>Interessengruppe</vt:lpstr>
      <vt:lpstr>Raumlufttechnik</vt:lpstr>
      <vt:lpstr>Wertebereiche</vt:lpstr>
      <vt:lpstr>Definitionen!Druckbereich</vt:lpstr>
      <vt:lpstr>Hinweise!Druckbereich</vt:lpstr>
      <vt:lpstr>Interessengruppe!Druckbereich</vt:lpstr>
      <vt:lpstr>Startseite!Druckbereich</vt:lpstr>
      <vt:lpstr>Hilfsenergie_Einheit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Baisch, Katharina</dc:creator>
  <cp:keywords/>
  <dc:description/>
  <cp:lastModifiedBy>Baisch, Katharina</cp:lastModifiedBy>
  <cp:revision/>
  <dcterms:created xsi:type="dcterms:W3CDTF">2018-11-16T12:03:04Z</dcterms:created>
  <dcterms:modified xsi:type="dcterms:W3CDTF">2022-01-24T09:29:17Z</dcterms:modified>
  <cp:category/>
  <cp:contentStatus/>
</cp:coreProperties>
</file>