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reso-my.sharepoint.com/personal/katharina_baisch_dreso_com/Documents/Dokumente/Projekte/_VDI_2067/Fragebogen_/Umfrage_nach_Gewerken/"/>
    </mc:Choice>
  </mc:AlternateContent>
  <xr:revisionPtr revIDLastSave="0" documentId="14_{63A51D89-83AF-4C13-A001-B7B743671D8A}" xr6:coauthVersionLast="47" xr6:coauthVersionMax="47" xr10:uidLastSave="{00000000-0000-0000-0000-000000000000}"/>
  <bookViews>
    <workbookView xWindow="-96" yWindow="-96" windowWidth="18192" windowHeight="11592" activeTab="4" xr2:uid="{1E94A157-281F-49F5-974D-EA4316ECF458}"/>
  </bookViews>
  <sheets>
    <sheet name="Startseite" sheetId="5" r:id="rId1"/>
    <sheet name="Hinweise" sheetId="14" r:id="rId2"/>
    <sheet name="Definitionen" sheetId="12" r:id="rId3"/>
    <sheet name="Interessengruppe" sheetId="13" r:id="rId4"/>
    <sheet name="Gebäudeautomation" sheetId="11" r:id="rId5"/>
    <sheet name="Wertebereiche" sheetId="3" r:id="rId6"/>
  </sheets>
  <externalReferences>
    <externalReference r:id="rId7"/>
  </externalReferences>
  <definedNames>
    <definedName name="_xlnm._FilterDatabase" localSheetId="1" hidden="1">'[1]CES Entwurf'!#REF!</definedName>
    <definedName name="_xlnm._FilterDatabase" localSheetId="5" hidden="1">'[1]CES Entwurf'!#REF!</definedName>
    <definedName name="_xlnm._FilterDatabase" hidden="1">'[1]CES Entwurf'!#REF!</definedName>
    <definedName name="Autor" localSheetId="1">#REF!</definedName>
    <definedName name="Autor" localSheetId="5">#REF!</definedName>
    <definedName name="Autor">#REF!</definedName>
    <definedName name="Bereich" localSheetId="1">#REF!</definedName>
    <definedName name="Bereich" localSheetId="5">#REF!</definedName>
    <definedName name="Bereich">#REF!</definedName>
    <definedName name="Datum" localSheetId="1">#REF!</definedName>
    <definedName name="Datum" localSheetId="5">#REF!</definedName>
    <definedName name="Datum">#REF!</definedName>
    <definedName name="Dokumentnummer" localSheetId="1">#REF!</definedName>
    <definedName name="Dokumentnummer" localSheetId="5">#REF!</definedName>
    <definedName name="Dokumentnummer">#REF!</definedName>
    <definedName name="_xlnm.Print_Area" localSheetId="2">Definitionen!$A$1:$B$5</definedName>
    <definedName name="_xlnm.Print_Area" localSheetId="1">Hinweise!$A$1:$C$8</definedName>
    <definedName name="_xlnm.Print_Area" localSheetId="3">Interessengruppe!$A$1:$B$3</definedName>
    <definedName name="_xlnm.Print_Area" localSheetId="0">Startseite!$A$1:$K$23</definedName>
    <definedName name="DS_Projektnummer" localSheetId="1">#REF!</definedName>
    <definedName name="DS_Projektnummer" localSheetId="5">#REF!</definedName>
    <definedName name="DS_Projektnummer">#REF!</definedName>
    <definedName name="Feld_DS_Projektnummer" localSheetId="1">#REF!</definedName>
    <definedName name="Feld_DS_Projektnummer" localSheetId="5">#REF!</definedName>
    <definedName name="Feld_DS_Projektnummer">#REF!</definedName>
    <definedName name="Feld_Projektkennwort" localSheetId="1">#REF!</definedName>
    <definedName name="Feld_Projektkennwort" localSheetId="5">#REF!</definedName>
    <definedName name="Feld_Projektkennwort">#REF!</definedName>
    <definedName name="Feld_Projektnummer" localSheetId="1">#REF!</definedName>
    <definedName name="Feld_Projektnummer" localSheetId="5">#REF!</definedName>
    <definedName name="Feld_Projektnummer">#REF!</definedName>
    <definedName name="Hilfsenergie_Einheit">Wertebereiche!$J$8:$J$9</definedName>
    <definedName name="Index" localSheetId="1">#REF!</definedName>
    <definedName name="Index" localSheetId="5">#REF!</definedName>
    <definedName name="Index">#REF!</definedName>
    <definedName name="Kunde_Bauherr" localSheetId="1">#REF!</definedName>
    <definedName name="Kunde_Bauherr" localSheetId="5">#REF!</definedName>
    <definedName name="Kunde_Bauherr">#REF!</definedName>
    <definedName name="Projekt" localSheetId="1">#REF!</definedName>
    <definedName name="Projekt" localSheetId="5">#REF!</definedName>
    <definedName name="Projekt">#REF!</definedName>
    <definedName name="Projektkennwort" localSheetId="1">#REF!</definedName>
    <definedName name="Projektkennwort" localSheetId="5">#REF!</definedName>
    <definedName name="Projektkennwort">#REF!</definedName>
    <definedName name="Projektnummer" localSheetId="1">#REF!</definedName>
    <definedName name="Projektnummer" localSheetId="5">#REF!</definedName>
    <definedName name="Projektnummer">#REF!</definedName>
    <definedName name="Z_F2B8230D_1091_8949_8C9D_615C5D1DBFF7_.wvu.PrintArea" localSheetId="2" hidden="1">Definitionen!$A$1:$B$5</definedName>
    <definedName name="Z_F2B8230D_1091_8949_8C9D_615C5D1DBFF7_.wvu.PrintArea" localSheetId="1" hidden="1">Hinweise!$A$1:$C$8</definedName>
    <definedName name="Z_F2B8230D_1091_8949_8C9D_615C5D1DBFF7_.wvu.PrintArea" localSheetId="0" hidden="1">Startseite!$A$1:$K$23</definedName>
  </definedNames>
  <calcPr calcId="191029"/>
  <customWorkbookViews>
    <customWorkbookView name="Ansicht1" guid="{F2B8230D-1091-8949-8C9D-615C5D1DBFF7}" maximized="1" windowWidth="1440" windowHeight="900" tabRatio="68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0" i="11" l="1"/>
  <c r="W70" i="11"/>
  <c r="AA69" i="11"/>
  <c r="W69" i="11"/>
  <c r="AA68" i="11"/>
  <c r="W68" i="11"/>
  <c r="AA67" i="11"/>
  <c r="W67" i="11"/>
  <c r="AA66" i="11"/>
  <c r="W66" i="11"/>
  <c r="AA65" i="11"/>
  <c r="W65" i="11"/>
  <c r="AA64" i="11"/>
  <c r="W64" i="11"/>
  <c r="AA63" i="11"/>
  <c r="W63" i="11"/>
  <c r="AA62" i="11"/>
  <c r="W62" i="11"/>
  <c r="AA61" i="11"/>
  <c r="W61" i="11"/>
  <c r="AA80" i="11" l="1"/>
  <c r="W80" i="11"/>
  <c r="AA79" i="11"/>
  <c r="W79" i="11"/>
  <c r="AA78" i="11"/>
  <c r="W78" i="11"/>
  <c r="AA77" i="11"/>
  <c r="W77" i="11"/>
  <c r="AA76" i="11"/>
  <c r="W76" i="11"/>
  <c r="AA75" i="11"/>
  <c r="W75" i="11"/>
  <c r="AA74" i="11"/>
  <c r="W74" i="11"/>
  <c r="AA73" i="11"/>
  <c r="W73" i="11"/>
  <c r="AA72" i="11"/>
  <c r="W72" i="11"/>
  <c r="AA71" i="11"/>
  <c r="W71" i="11"/>
  <c r="AA60" i="11"/>
  <c r="W60" i="11"/>
  <c r="AA59" i="11"/>
  <c r="W59" i="11"/>
  <c r="AA7" i="11" l="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6" i="11"/>
  <c r="W41" i="11"/>
  <c r="W42" i="11"/>
  <c r="W43" i="11"/>
  <c r="W44" i="11"/>
  <c r="W45" i="11"/>
  <c r="W46" i="11"/>
  <c r="W47" i="11"/>
  <c r="W48" i="11"/>
  <c r="W49" i="11"/>
  <c r="W50" i="11"/>
  <c r="W51" i="11"/>
  <c r="W52" i="11"/>
  <c r="W53" i="11"/>
  <c r="W54" i="11"/>
  <c r="W55" i="11"/>
  <c r="W56" i="11"/>
  <c r="W57"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6" i="11"/>
</calcChain>
</file>

<file path=xl/sharedStrings.xml><?xml version="1.0" encoding="utf-8"?>
<sst xmlns="http://schemas.openxmlformats.org/spreadsheetml/2006/main" count="934" uniqueCount="138">
  <si>
    <t>Anlagenkomponente</t>
  </si>
  <si>
    <t>Aufwand für Bedienen</t>
  </si>
  <si>
    <t>Jahre</t>
  </si>
  <si>
    <t xml:space="preserve"> </t>
  </si>
  <si>
    <t>Kommentarfeld</t>
  </si>
  <si>
    <t xml:space="preserve">Angabe zur Basis der Ermittlung der %-Kosten Instandsetzung/Wartung und Inspektion </t>
  </si>
  <si>
    <t>Wartungs-zyklen</t>
  </si>
  <si>
    <t xml:space="preserve">Angabe zur Datengrundlage  </t>
  </si>
  <si>
    <t>Instandsetzungszyklen</t>
  </si>
  <si>
    <t>Hilfsenergie</t>
  </si>
  <si>
    <t>Ja</t>
  </si>
  <si>
    <t>Nein</t>
  </si>
  <si>
    <t>Materialkosten</t>
  </si>
  <si>
    <t>Materialkosten + Montage</t>
  </si>
  <si>
    <t>Materialkosten + Montage + Planungskosten</t>
  </si>
  <si>
    <t>Schätzwert</t>
  </si>
  <si>
    <t>&gt; 100</t>
  </si>
  <si>
    <t>-</t>
  </si>
  <si>
    <t>8 Gebäudeautomation</t>
  </si>
  <si>
    <t>8.1 Nutzenübergabe</t>
  </si>
  <si>
    <t>8.1.1 Stellgeräte</t>
  </si>
  <si>
    <t>8.1.2 Sensoren</t>
  </si>
  <si>
    <t>8.1.2.2 Kontaktgeber (Temperatur, Feuchte, Druck, Sonstiges)</t>
  </si>
  <si>
    <t>8.1.2.3 Sicherheitsbegrenzer (Wächter für Temperatur, Feuchte, Druck, sonstige Überwachungseinrichtungen)</t>
  </si>
  <si>
    <t>8.1.3 Feldverkabelung</t>
  </si>
  <si>
    <t>8.1.3.1 Starkstromleitungen/-kabel</t>
  </si>
  <si>
    <t>8.1.3.2 Kleinspannungsleitungen/-kabel</t>
  </si>
  <si>
    <t>8.1.3.3 Busleitungen/-kabel</t>
  </si>
  <si>
    <t>8.1.3.4 Pneumatiksysteme (Druckreduzierung, Filter, Trocknung)</t>
  </si>
  <si>
    <t>8.1.4 Einzelraumregler</t>
  </si>
  <si>
    <t>8.1.1.1 Regelventile, Hähne, Klappen</t>
  </si>
  <si>
    <t>8.1.1.2 Jalousieklappenantriebe</t>
  </si>
  <si>
    <t>8.1.1.3 Brandschutzklappenantriebe</t>
  </si>
  <si>
    <t>8.1.1.4 Frequenzumformer</t>
  </si>
  <si>
    <t xml:space="preserve">8.1.4.1 Raumbediengerät </t>
  </si>
  <si>
    <t xml:space="preserve">8.1.4.2 EnOcean-Geräte </t>
  </si>
  <si>
    <t>8.1.2.1 Messwertgeber (Temperatur, Feuchte, Druck, Helligkeit, Wind, Sonstiges)</t>
  </si>
  <si>
    <t>8.2 Verteilung</t>
  </si>
  <si>
    <t>8.2.1 Schaltschränke, Tableaus</t>
  </si>
  <si>
    <t>8.2.1.1 Steuerungen</t>
  </si>
  <si>
    <t>8.2.1.2 USV-Einrichtungen</t>
  </si>
  <si>
    <t>8.2.1.3 Optimierungsgeräte</t>
  </si>
  <si>
    <t>8.2.1.4 Regler</t>
  </si>
  <si>
    <t>8.2.1.5 Schütze und Relais (Kontakte und Klemmen prüfen)</t>
  </si>
  <si>
    <t>8.2.2 Datenübertragungseinrichtungen</t>
  </si>
  <si>
    <t>8.2.2.1 Modems, Hubs, Router, Bridges</t>
  </si>
  <si>
    <t>8.2.2.2 Datenfernübertragungseinrichtungen</t>
  </si>
  <si>
    <t>8.2.2.3 Gateways</t>
  </si>
  <si>
    <t>8.2.2.4 Multiplexer</t>
  </si>
  <si>
    <t>8.2.2.5 Bussysteme (Leitungen, passive Bauteile)</t>
  </si>
  <si>
    <t>8.2.2.6 Mitnutzung EDV-Netzwerk</t>
  </si>
  <si>
    <t>8.3 Zentrale Datenverarbeitungseinrichtungen</t>
  </si>
  <si>
    <t>8.3.1 Server</t>
  </si>
  <si>
    <t>8.3.2 Datensichtgeräte</t>
  </si>
  <si>
    <t>8.4.1 Monitoringsystem</t>
  </si>
  <si>
    <t>8.4.2 Zähler</t>
  </si>
  <si>
    <t>8.3.3 Eingabegeräte</t>
  </si>
  <si>
    <t>8.3.4 Drucker</t>
  </si>
  <si>
    <t>8.3.5 Archiv-Speicher (Backup-Restore)</t>
  </si>
  <si>
    <t>8.3.6 Datenfernübertragungseinrichtungen</t>
  </si>
  <si>
    <t>8.3.7 Software für Betriebssystem, Treiber und Datenbank</t>
  </si>
  <si>
    <t>8.3.8 Software für Bedienung und Management</t>
  </si>
  <si>
    <t>8.3.9 Software für Steuerung und Regelung</t>
  </si>
  <si>
    <t>8.4.2.1 Wärmezähler inkl. Aufschaltung auf Monitoring System</t>
  </si>
  <si>
    <t>8.4.2.2 Kältezähler inkl. Aufschaltung auf Monitoring System</t>
  </si>
  <si>
    <t>8.4.2.3 Kombizähler Wärme/Kälte inkl. Aufschaltung auf Monitoring System</t>
  </si>
  <si>
    <t>8.4.2.4 Wasserzähler inkl. Aufschaltung auf Monitoring System</t>
  </si>
  <si>
    <t>8.4.2.5 Stromzähler inkl. Aufschaltung auf Monitoring System</t>
  </si>
  <si>
    <t>8.4.2.6 Gaszähler inkl. Aufschaltung auf Monitoring System</t>
  </si>
  <si>
    <t>Aufwand für Bedienen Gebäudeautomation</t>
  </si>
  <si>
    <t>Ja / Nein</t>
  </si>
  <si>
    <t>Kontakt:</t>
  </si>
  <si>
    <t>Haftungsausschluss: Die Inhalte und Berechnungen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</si>
  <si>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Aktualisierung der Datentabellen - VDI 2067</t>
  </si>
  <si>
    <t>% / a</t>
  </si>
  <si>
    <r>
      <t xml:space="preserve">Aufwand für 
Instand- 
setzung
</t>
    </r>
    <r>
      <rPr>
        <b/>
        <i/>
        <sz val="12"/>
        <color theme="0"/>
        <rFont val="Calibri"/>
        <family val="2"/>
        <scheme val="minor"/>
      </rPr>
      <t>f</t>
    </r>
    <r>
      <rPr>
        <b/>
        <i/>
        <vertAlign val="subscript"/>
        <sz val="12"/>
        <color theme="0"/>
        <rFont val="Calibri"/>
        <family val="2"/>
        <scheme val="minor"/>
      </rPr>
      <t>Inst</t>
    </r>
  </si>
  <si>
    <r>
      <t xml:space="preserve">Aufwand für 
Wartung und 
Inspektion
</t>
    </r>
    <r>
      <rPr>
        <b/>
        <i/>
        <sz val="12"/>
        <color theme="0"/>
        <rFont val="Calibri"/>
        <family val="2"/>
        <scheme val="minor"/>
      </rPr>
      <t>f</t>
    </r>
    <r>
      <rPr>
        <b/>
        <i/>
        <vertAlign val="subscript"/>
        <sz val="12"/>
        <color theme="0"/>
        <rFont val="Calibri"/>
        <family val="2"/>
        <scheme val="minor"/>
      </rPr>
      <t>W+Insp</t>
    </r>
  </si>
  <si>
    <t xml:space="preserve">Angabe zur Basis bzgl. Ermittlung der %-Kosten Instandsetzung / Wartung und Inspektion </t>
  </si>
  <si>
    <t>Maßnahmen an einer funktionsfähigen Einheit, die dem Erhalt ihres funktionsfähigen Zustands und der Verzögerung der Abnutzung dienen. Die Maßnahmen gehen über die Inspektion der Einheit hinaus und umfassen die Vorbereitung und Durchführen eines Wartungsplans, Funktionsprüfungen, Austausch von Betriebsstoffen, sowie die zugehörige Ergebnisdokumentation/Rückmeldung.</t>
  </si>
  <si>
    <t>Instandsetzung</t>
  </si>
  <si>
    <t>Rechnerische Nutzungsdauer</t>
  </si>
  <si>
    <t>Wartung</t>
  </si>
  <si>
    <t>Begriffsdefinitionen</t>
  </si>
  <si>
    <t>alle x Jahre</t>
  </si>
  <si>
    <t>Technische Lebensdauer</t>
  </si>
  <si>
    <t>Zugangsschlüssel</t>
  </si>
  <si>
    <t>Bitte ordnen Sie sich einer Interessengruppe zu</t>
  </si>
  <si>
    <t>Rechnerische 
Nutzungs- 
dauer</t>
  </si>
  <si>
    <t>i</t>
  </si>
  <si>
    <r>
      <rPr>
        <b/>
        <sz val="11"/>
        <color theme="1"/>
        <rFont val="Calibri"/>
        <family val="2"/>
        <scheme val="minor"/>
      </rPr>
      <t>Rouven Selge:</t>
    </r>
    <r>
      <rPr>
        <sz val="11"/>
        <color theme="1"/>
        <rFont val="Calibri"/>
        <family val="2"/>
        <scheme val="minor"/>
      </rPr>
      <t xml:space="preserve">
selge@vdi.de</t>
    </r>
  </si>
  <si>
    <t>Organisatorisch</t>
  </si>
  <si>
    <t>h / a</t>
  </si>
  <si>
    <t>Investitionskosten</t>
  </si>
  <si>
    <t>Mittlere Materialkosten</t>
  </si>
  <si>
    <t>Mittlere Personalkosten</t>
  </si>
  <si>
    <t>€ / a</t>
  </si>
  <si>
    <t>€</t>
  </si>
  <si>
    <t>Wartungsvertrag</t>
  </si>
  <si>
    <t>Wartung und Inspektion</t>
  </si>
  <si>
    <r>
      <t>Aufwand für 
Wartung und 
Inspektion
f</t>
    </r>
    <r>
      <rPr>
        <b/>
        <vertAlign val="subscript"/>
        <sz val="12"/>
        <color theme="0"/>
        <rFont val="Calibri"/>
        <family val="2"/>
        <scheme val="minor"/>
      </rPr>
      <t>W+Insp</t>
    </r>
  </si>
  <si>
    <t>Die technische Lebensdauer entspricht dem Zeitraum, in dem ein Produkt oder Bauteil unter definierten Randbedingungen und bei bestimmungsgemäßen Gebrauch physisch zur Verfügung steht und seine Funktion erfüllen kann. Diese Betrachtung erfolgt aus rein technischer Sicht. Es handelt sich i.d.R. um eine Herstellerangabe. Die technische Lebensdauer entspricht der Angabe RSL – reference service life und ist Ausgangspunkt für die Abschätzung der ESL – estimated service life, die hier als rechnerische Nutzungsdauer interpretiert wird (siehe dort).</t>
  </si>
  <si>
    <r>
      <t xml:space="preserve">Aufwand für 
Instand- 
setzung
</t>
    </r>
    <r>
      <rPr>
        <b/>
        <i/>
        <sz val="11"/>
        <color theme="1"/>
        <rFont val="Calibri"/>
        <family val="2"/>
        <scheme val="minor"/>
      </rPr>
      <t>f</t>
    </r>
    <r>
      <rPr>
        <b/>
        <i/>
        <vertAlign val="subscript"/>
        <sz val="11"/>
        <color theme="1"/>
        <rFont val="Calibri"/>
        <family val="2"/>
        <scheme val="minor"/>
      </rPr>
      <t>Inst</t>
    </r>
  </si>
  <si>
    <r>
      <t xml:space="preserve">Aufwand für 
Wartung und 
Inspektion 
</t>
    </r>
    <r>
      <rPr>
        <b/>
        <i/>
        <sz val="11"/>
        <color theme="1"/>
        <rFont val="Calibri"/>
        <family val="2"/>
        <scheme val="minor"/>
      </rPr>
      <t>f</t>
    </r>
    <r>
      <rPr>
        <b/>
        <i/>
        <vertAlign val="subscript"/>
        <sz val="11"/>
        <color theme="1"/>
        <rFont val="Calibri"/>
        <family val="2"/>
        <scheme val="minor"/>
      </rPr>
      <t>W+Insp</t>
    </r>
  </si>
  <si>
    <t>&gt; 60</t>
  </si>
  <si>
    <t>Langjähriger Erfahrungswert</t>
  </si>
  <si>
    <t>Durchschnittwert (rechnerisch ermittelt)</t>
  </si>
  <si>
    <t xml:space="preserve">Aufwand für Bedienen </t>
  </si>
  <si>
    <t>&gt;100</t>
  </si>
  <si>
    <r>
      <t xml:space="preserve">Zusätzliche mittlere Personalkosten </t>
    </r>
    <r>
      <rPr>
        <b/>
        <sz val="9"/>
        <color theme="0"/>
        <rFont val="Calibri"/>
        <family val="2"/>
        <scheme val="minor"/>
      </rPr>
      <t>(sofern nicht Teil des Wartungsvertrags)</t>
    </r>
  </si>
  <si>
    <r>
      <t xml:space="preserve">Zusätzliche Materialkosten </t>
    </r>
    <r>
      <rPr>
        <b/>
        <sz val="9"/>
        <color theme="0"/>
        <rFont val="Calibri"/>
        <family val="2"/>
        <scheme val="minor"/>
      </rPr>
      <t>(sofern nicht Teil des Wartungsvertrags)</t>
    </r>
  </si>
  <si>
    <t>8.4 Monitoring </t>
  </si>
  <si>
    <t>Maßnahmen zur Rückführung einer Einheit in den funktionsfähigen Zustand. Auch der Austausch von Teilen und Komponenten zählt immer zur Instandsetzung. Im Kontext dieser Umfrage wird die Generalüberholung der Instandsetzung zugeordnet.</t>
  </si>
  <si>
    <t>Die Angaben zur rechnerischen Nutzungsdauer beschreiben eine mittlere Verweildauer von Anlagen bzw. Anlagenkomponenten im Gebäude vom Einbau / der Inbetriebnahme bis zum Ausbau bei bestimmungsgemäßen Gebrauch und regelmäßiger Inspektion, Wartung und Instandsetzung. Die Angaben beruhen i.d.R. auf Erfahrungswerten. Die rechnerische Nutzungsdauer ist nicht (in jedem Fall) identisch mit der für durchschnittliche Nutzungs- und Wartungsbedingungen angegebenen technischen Lebensdauer, sie kann jedoch identisch sein mit der wirtschaftlichen Nutzungsdauer. Die Rechenwerte zur Nutzungsdauer berücksichtigen neben dem wirtschaftlich optimalen Ersatzzeitpunkt die Fälle eines vorzeitigen Ersatzes infolge technischen Fortschritts, gesetzlicher Vorgaben sowie weitere mögliche Gründe für einen Austausch vor Erreichen der technischen Lebensdauer.</t>
  </si>
  <si>
    <t>Interessengruppe</t>
  </si>
  <si>
    <t>Hinweise</t>
  </si>
  <si>
    <t>Eintragungen</t>
  </si>
  <si>
    <t>Informationen zu den Spalten</t>
  </si>
  <si>
    <t>Vorhandene Datenbasis</t>
  </si>
  <si>
    <t>Nebenrechnungen zur Ermittlung der prozentualen Werte für Instandsetzung sowie für Wartung und Inspektion</t>
  </si>
  <si>
    <t xml:space="preserve">Bitte nehmen Sie nur Eintragungen in den gelb hinterlegten Feldern vor. </t>
  </si>
  <si>
    <t>Zusatzinformationen
für zukunftsfähige Gestaltung der Richtlinie</t>
  </si>
  <si>
    <t>erforderliche Kennwerte, 
aktuell in der Richtlinien VDI 2067</t>
  </si>
  <si>
    <t>Mit der Mail zu dieser Umfrage ist Ihnen ein Zugangsschlüssel mitgeteilt worden. Bitte tragen Sie diesen im Reiter Interessensgruppe ein.</t>
  </si>
  <si>
    <t>Instandsetzungs-zyklen</t>
  </si>
  <si>
    <t>freiweillige Hilfstabelle zur Berechnung  der %-Sätze ' Instandsetzung' sowie 'Wartung und Inspektion'</t>
  </si>
  <si>
    <t>Wert</t>
  </si>
  <si>
    <t>Einheit</t>
  </si>
  <si>
    <t>kWh/kWh</t>
  </si>
  <si>
    <t>In der Zeile 4 sind zu den jeweiligen Spalten Informationen angegeben. Hierzu können Sie auf das Informationssymbol drücken.</t>
  </si>
  <si>
    <t>Die Datentabelle der VDI 2067 weist sowohl für die Instandsetzung als auch für die Wartung und Inspektion prozentuale Werte auf, welche sich auf die Investitionssumme der Anlagenkomponente bezieht. Die Spalten T bis AA dienen als Hilfsspalten zur Berechnung der prozentualen Werte und kann gerne genutzt werden.</t>
  </si>
  <si>
    <t>Zusätzliche Anlagenkomponenten gem. Teilnehmer der Umfrage</t>
  </si>
  <si>
    <t xml:space="preserve">inkl. Angabe Einordung in die Tabelle </t>
  </si>
  <si>
    <t>Anlagenkomponenten Hinzufügen, Löschen oder Umbenennen</t>
  </si>
  <si>
    <t>Planer</t>
  </si>
  <si>
    <t>Die grau dargestellten Daten entstammen aus der aktuell gültigen VDI 2067 und dienen dahingehend zur Information. Wir möchten Sie bitten diese Daten auf Aktualität zu prüfen und ggf. anzupassen.
Ausgewertet werden nur die Daten, die Sie in den gelb hinterlegten Feldern angeben. Dies ist auch zu beachten, wenn Sie Werte aus der aktuell gültigen VDI 2067 bestätigen möchten.</t>
  </si>
  <si>
    <r>
      <rPr>
        <u/>
        <sz val="11"/>
        <color theme="1"/>
        <rFont val="Calibi"/>
      </rPr>
      <t>Hinzufügen:</t>
    </r>
    <r>
      <rPr>
        <sz val="11"/>
        <color theme="1"/>
        <rFont val="Calibi"/>
      </rPr>
      <t xml:space="preserve"> In jeder Kostengruppe sind unten Leerzeilen enthalten, in denen sie zusätzliche Anlagenkomponenten ergänzen können. In der Spalte Kommentarfeld sollten Sie dazu die Einordung in die Tabelle angeben (z.B. Verteilung, Nutzenübergabe, Erzeugung etc.).
</t>
    </r>
    <r>
      <rPr>
        <u/>
        <sz val="11"/>
        <color theme="1"/>
        <rFont val="Calibi"/>
      </rPr>
      <t xml:space="preserve">Umbenennen: </t>
    </r>
    <r>
      <rPr>
        <sz val="11"/>
        <color theme="1"/>
        <rFont val="Calibi"/>
      </rPr>
      <t xml:space="preserve">Wenn Sie der Meinung sind, eine Anlagenkomponente sollten umbenannt werden,  weisen Sie bitte in der Spalte Kommentarfeld darauf hin. 
</t>
    </r>
    <r>
      <rPr>
        <u/>
        <sz val="11"/>
        <color theme="1"/>
        <rFont val="Calibi"/>
      </rPr>
      <t xml:space="preserve">Löschen: </t>
    </r>
    <r>
      <rPr>
        <sz val="11"/>
        <color theme="1"/>
        <rFont val="Calibi"/>
      </rPr>
      <t xml:space="preserve">Wenn Sie der Meinung sind, eine Anlagenkomponente sollte gelöscht werden, weisen Sie bitte in der Spalte Kommentarfeld darauf hin. 
Ziel dieser Umfrage ist es die Lücken der Datengrundlage und Umfang der Komponenten der gesamten Anlagen der gebäudetechnischen Anlagen in der VDI 2067 mit Ihrer Unterstützung zu schließen. Deshalb sind Ergänzungen, Detaillierungen und Anmerkungen etc. ausdrücklich gewünscht. </t>
    </r>
  </si>
  <si>
    <t xml:space="preserve">
Durch ein Richtliniengremium des VDI wird derzeit die Richtlinie VDI 2067, Blatt 1 -  Wirtschaftlichkeit gebäudetechnischer Anlagen – Grundlagen und Kostenermittlung aktualisiert und weiter entwickelt.
Es besteht unter anderem das Ziel, Grundlagen für die Wirtschaftlichkeitsrechnung, die Lebenszykluskostenrechnung sowie die Ökobilanzierung von gebäudetechnischen Anlagen, aber auch von Gebäuden, zu verbessern, um so die Umsetzung von Zielen einer nachhaltigen Entwicklung in der Planung zu unterstützen.
Vor allem im Bereich der Bereitstellung zuverlässiger Daten zur Lebens- und Verweildauer sowie zu Wartungs- und Instandhaltungszyklen sowie –kosten der technischen Gebäudeausrüstung wurden Lücken identifiziert, die mit Unterstützung durch die Industrie/Praxisvertreter geschlossen werden sollen. Damit wird eine Empfehlung der Baukostensenkungskommission des Bundes umgesetzt.
Bei Fragen und Problemen stehen wir Ihnen gern zur Verfügung und freuen uns über eine Mail (siehe Kontaktdaten rechte Spalte).
Ihr VDI-Richtlinienausschuss - VDI 2067</t>
  </si>
  <si>
    <t>Version 1.0 (Stand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</si>
</sst>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b/>
      <sz val="11"/>
      <color theme="1"/>
      <name val="Calibri"/>
      <family val="2"/>
      <scheme val="minor"/>
    </font>
    <font>
      <sz val="8"/>
      <color theme="1"/>
      <name val="Arial"/>
      <family val="2"/>
    </font>
    <font>
      <b/>
      <i/>
      <sz val="11"/>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b/>
      <i/>
      <sz val="12"/>
      <color theme="0"/>
      <name val="Calibri"/>
      <family val="2"/>
      <scheme val="minor"/>
    </font>
    <font>
      <b/>
      <i/>
      <vertAlign val="subscript"/>
      <sz val="12"/>
      <color theme="0"/>
      <name val="Calibri"/>
      <family val="2"/>
      <scheme val="minor"/>
    </font>
    <font>
      <sz val="12"/>
      <color theme="1"/>
      <name val="Calibri"/>
      <family val="2"/>
      <scheme val="minor"/>
    </font>
    <font>
      <b/>
      <sz val="11"/>
      <name val="Calibri"/>
      <family val="2"/>
      <scheme val="minor"/>
    </font>
    <font>
      <b/>
      <sz val="12"/>
      <color theme="0"/>
      <name val="Webdings"/>
      <family val="1"/>
      <charset val="2"/>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8"/>
      <name val="Calibri"/>
      <family val="2"/>
      <scheme val="minor"/>
    </font>
    <font>
      <i/>
      <sz val="11"/>
      <color theme="1"/>
      <name val="Calibri"/>
      <family val="2"/>
      <scheme val="minor"/>
    </font>
    <font>
      <b/>
      <i/>
      <sz val="9"/>
      <name val="Calibri"/>
      <family val="2"/>
      <scheme val="minor"/>
    </font>
    <font>
      <b/>
      <sz val="20"/>
      <color rgb="FF0099CC"/>
      <name val="Calibri"/>
      <family val="2"/>
      <scheme val="minor"/>
    </font>
    <font>
      <b/>
      <i/>
      <sz val="14"/>
      <color theme="1"/>
      <name val="Calibri"/>
      <family val="2"/>
      <scheme val="minor"/>
    </font>
    <font>
      <i/>
      <sz val="11"/>
      <color rgb="FF545454"/>
      <name val="Calibri"/>
      <family val="2"/>
      <scheme val="minor"/>
    </font>
    <font>
      <sz val="14"/>
      <color theme="1"/>
      <name val="Calibri"/>
      <family val="2"/>
      <scheme val="minor"/>
    </font>
    <font>
      <b/>
      <sz val="14"/>
      <color rgb="FF0099CC"/>
      <name val="Calibri"/>
      <family val="2"/>
      <scheme val="minor"/>
    </font>
    <font>
      <sz val="11"/>
      <color rgb="FF333333"/>
      <name val="Calibri"/>
      <family val="2"/>
      <scheme val="minor"/>
    </font>
    <font>
      <sz val="28"/>
      <color theme="0"/>
      <name val="Calibi"/>
    </font>
    <font>
      <sz val="11"/>
      <color theme="1"/>
      <name val="Calibi"/>
    </font>
    <font>
      <b/>
      <sz val="11"/>
      <color theme="1"/>
      <name val="Calibi"/>
    </font>
    <font>
      <b/>
      <sz val="14"/>
      <color rgb="FF0099CC"/>
      <name val="Calibi"/>
    </font>
    <font>
      <sz val="11"/>
      <color rgb="FF333333"/>
      <name val="Calibi"/>
    </font>
    <font>
      <sz val="14"/>
      <color theme="1"/>
      <name val="Calibi"/>
    </font>
    <font>
      <u/>
      <sz val="11"/>
      <color theme="10"/>
      <name val="Calibi"/>
    </font>
    <font>
      <u/>
      <sz val="24"/>
      <color theme="0"/>
      <name val="Calibi"/>
    </font>
    <font>
      <u/>
      <sz val="24"/>
      <color theme="0"/>
      <name val="Calibri"/>
      <family val="2"/>
      <scheme val="minor"/>
    </font>
    <font>
      <sz val="28"/>
      <color theme="0"/>
      <name val="Calibri"/>
      <family val="2"/>
      <scheme val="minor"/>
    </font>
    <font>
      <b/>
      <vertAlign val="subscript"/>
      <sz val="12"/>
      <color theme="0"/>
      <name val="Calibri"/>
      <family val="2"/>
      <scheme val="minor"/>
    </font>
    <font>
      <b/>
      <sz val="9"/>
      <color theme="0"/>
      <name val="Calibri"/>
      <family val="2"/>
      <scheme val="minor"/>
    </font>
    <font>
      <b/>
      <i/>
      <vertAlign val="subscript"/>
      <sz val="11"/>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8"/>
      <color theme="0" tint="-0.499984740745262"/>
      <name val="Calibri"/>
      <family val="2"/>
      <scheme val="minor"/>
    </font>
    <font>
      <b/>
      <sz val="12"/>
      <color rgb="FFFFFF00"/>
      <name val="Calibri"/>
      <family val="2"/>
      <scheme val="minor"/>
    </font>
    <font>
      <u/>
      <sz val="11"/>
      <color theme="1"/>
      <name val="Calibi"/>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387FD5"/>
        <bgColor indexed="64"/>
      </patternFill>
    </fill>
    <fill>
      <patternFill patternType="solid">
        <fgColor rgb="FF545454"/>
        <bgColor indexed="64"/>
      </patternFill>
    </fill>
    <fill>
      <patternFill patternType="solid">
        <fgColor rgb="FF018AD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387FD5"/>
      </left>
      <right/>
      <top style="medium">
        <color rgb="FF387FD5"/>
      </top>
      <bottom/>
      <diagonal/>
    </border>
    <border>
      <left/>
      <right style="medium">
        <color rgb="FF387FD5"/>
      </right>
      <top style="medium">
        <color rgb="FF387FD5"/>
      </top>
      <bottom/>
      <diagonal/>
    </border>
    <border>
      <left style="medium">
        <color rgb="FF387FD5"/>
      </left>
      <right/>
      <top/>
      <bottom/>
      <diagonal/>
    </border>
    <border>
      <left/>
      <right style="medium">
        <color rgb="FF387FD5"/>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medium">
        <color rgb="FF018AD5"/>
      </left>
      <right/>
      <top style="medium">
        <color rgb="FF018AD5"/>
      </top>
      <bottom/>
      <diagonal/>
    </border>
    <border>
      <left/>
      <right style="medium">
        <color rgb="FF018AD5"/>
      </right>
      <top style="medium">
        <color rgb="FF018AD5"/>
      </top>
      <bottom/>
      <diagonal/>
    </border>
    <border>
      <left style="medium">
        <color rgb="FF018AD5"/>
      </left>
      <right/>
      <top/>
      <bottom/>
      <diagonal/>
    </border>
    <border>
      <left/>
      <right style="medium">
        <color rgb="FF018AD5"/>
      </right>
      <top/>
      <bottom/>
      <diagonal/>
    </border>
    <border>
      <left style="medium">
        <color rgb="FF018AD5"/>
      </left>
      <right/>
      <top/>
      <bottom style="medium">
        <color rgb="FF018AD5"/>
      </bottom>
      <diagonal/>
    </border>
    <border>
      <left/>
      <right style="medium">
        <color rgb="FF018AD5"/>
      </right>
      <top/>
      <bottom style="medium">
        <color rgb="FF018AD5"/>
      </bottom>
      <diagonal/>
    </border>
    <border>
      <left style="thin">
        <color rgb="FF018AD5"/>
      </left>
      <right style="thin">
        <color rgb="FF018AD5"/>
      </right>
      <top style="thin">
        <color rgb="FF018AD5"/>
      </top>
      <bottom style="thin">
        <color rgb="FF018AD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18AD5"/>
      </left>
      <right style="thin">
        <color rgb="FF018AD5"/>
      </right>
      <top style="thin">
        <color rgb="FF018AD5"/>
      </top>
      <bottom/>
      <diagonal/>
    </border>
    <border>
      <left style="thin">
        <color rgb="FF018AD5"/>
      </left>
      <right style="thin">
        <color rgb="FF018AD5"/>
      </right>
      <top/>
      <bottom style="thin">
        <color rgb="FF018AD5"/>
      </bottom>
      <diagonal/>
    </border>
    <border>
      <left style="thin">
        <color rgb="FF018AD5"/>
      </left>
      <right/>
      <top style="thin">
        <color rgb="FF018AD5"/>
      </top>
      <bottom style="thin">
        <color rgb="FF018AD5"/>
      </bottom>
      <diagonal/>
    </border>
    <border>
      <left/>
      <right style="thin">
        <color rgb="FF018AD5"/>
      </right>
      <top style="thin">
        <color rgb="FF018AD5"/>
      </top>
      <bottom style="thin">
        <color rgb="FF018AD5"/>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diagonal/>
    </border>
    <border>
      <left style="thin">
        <color theme="0" tint="-0.14999847407452621"/>
      </left>
      <right style="thin">
        <color indexed="64"/>
      </right>
      <top style="thin">
        <color indexed="64"/>
      </top>
      <bottom style="medium">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4" fillId="0" borderId="0">
      <alignment vertical="center"/>
    </xf>
    <xf numFmtId="0" fontId="5" fillId="0" borderId="0">
      <alignment horizontal="right" vertical="center" indent="1"/>
    </xf>
    <xf numFmtId="9" fontId="6" fillId="0" borderId="0" applyFont="0" applyFill="0" applyBorder="0" applyAlignment="0" applyProtection="0"/>
    <xf numFmtId="0" fontId="8" fillId="0" borderId="0" applyNumberFormat="0" applyFill="0" applyBorder="0" applyAlignment="0" applyProtection="0"/>
  </cellStyleXfs>
  <cellXfs count="231">
    <xf numFmtId="0" fontId="0" fillId="0" borderId="0" xfId="0"/>
    <xf numFmtId="0" fontId="1" fillId="0" borderId="0" xfId="0" applyFont="1"/>
    <xf numFmtId="0" fontId="12" fillId="0" borderId="0" xfId="0" applyFont="1" applyAlignment="1">
      <alignment horizontal="center" vertical="center"/>
    </xf>
    <xf numFmtId="0" fontId="13" fillId="0" borderId="29" xfId="0" applyFont="1" applyBorder="1" applyAlignment="1" applyProtection="1">
      <alignment vertical="top"/>
      <protection hidden="1"/>
    </xf>
    <xf numFmtId="0" fontId="1" fillId="0" borderId="29" xfId="0" applyFont="1" applyBorder="1" applyAlignment="1" applyProtection="1">
      <alignment vertical="top" wrapText="1"/>
      <protection hidden="1"/>
    </xf>
    <xf numFmtId="0" fontId="0" fillId="0" borderId="0" xfId="0" applyFont="1" applyAlignment="1">
      <alignment horizontal="center" vertical="center"/>
    </xf>
    <xf numFmtId="0" fontId="14" fillId="8" borderId="1" xfId="0" applyFont="1" applyFill="1" applyBorder="1" applyAlignment="1" applyProtection="1">
      <alignment horizontal="center" vertical="center" wrapText="1"/>
      <protection hidden="1"/>
    </xf>
    <xf numFmtId="0" fontId="14" fillId="8" borderId="31" xfId="0" applyFont="1" applyFill="1" applyBorder="1" applyAlignment="1" applyProtection="1">
      <alignment horizontal="center" vertical="center" wrapText="1"/>
      <protection hidden="1"/>
    </xf>
    <xf numFmtId="0" fontId="15" fillId="8" borderId="0" xfId="0" applyFont="1" applyFill="1" applyAlignment="1" applyProtection="1">
      <alignment horizontal="left" vertical="center" indent="2"/>
      <protection hidden="1"/>
    </xf>
    <xf numFmtId="0" fontId="16" fillId="8" borderId="22" xfId="0" applyFont="1" applyFill="1" applyBorder="1" applyAlignment="1" applyProtection="1">
      <alignment vertical="center"/>
      <protection hidden="1"/>
    </xf>
    <xf numFmtId="0" fontId="15"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5"/>
      <protection hidden="1"/>
    </xf>
    <xf numFmtId="0" fontId="18" fillId="8" borderId="0" xfId="0" applyFont="1" applyFill="1" applyProtection="1">
      <protection hidden="1"/>
    </xf>
    <xf numFmtId="0" fontId="0" fillId="5" borderId="0" xfId="0" applyFont="1" applyFill="1" applyProtection="1">
      <protection hidden="1"/>
    </xf>
    <xf numFmtId="0" fontId="0" fillId="5" borderId="0" xfId="0" applyFont="1" applyFill="1"/>
    <xf numFmtId="0" fontId="0" fillId="0" borderId="0" xfId="0" applyFont="1"/>
    <xf numFmtId="0" fontId="7" fillId="8" borderId="0" xfId="0" applyFont="1" applyFill="1" applyProtection="1">
      <protection hidden="1"/>
    </xf>
    <xf numFmtId="0" fontId="7" fillId="7" borderId="0" xfId="0" applyFont="1" applyFill="1" applyProtection="1">
      <protection hidden="1"/>
    </xf>
    <xf numFmtId="0" fontId="19" fillId="8" borderId="10" xfId="0" applyFont="1" applyFill="1" applyBorder="1" applyAlignment="1" applyProtection="1">
      <alignment horizontal="left" vertical="center" indent="5"/>
      <protection hidden="1"/>
    </xf>
    <xf numFmtId="0" fontId="19" fillId="8" borderId="11" xfId="0" applyFont="1" applyFill="1" applyBorder="1" applyAlignment="1" applyProtection="1">
      <alignment horizontal="left" vertical="center" indent="5"/>
      <protection hidden="1"/>
    </xf>
    <xf numFmtId="0" fontId="22" fillId="5" borderId="0" xfId="0" applyFont="1" applyFill="1" applyAlignment="1">
      <alignment horizontal="left"/>
    </xf>
    <xf numFmtId="0" fontId="19" fillId="5" borderId="0" xfId="0" applyFont="1" applyFill="1" applyBorder="1" applyAlignment="1" applyProtection="1">
      <alignment horizontal="left" vertical="center" indent="5"/>
      <protection hidden="1"/>
    </xf>
    <xf numFmtId="0" fontId="17" fillId="8" borderId="0" xfId="0" applyFont="1" applyFill="1" applyAlignment="1" applyProtection="1">
      <alignment horizontal="left" indent="4"/>
      <protection hidden="1"/>
    </xf>
    <xf numFmtId="0" fontId="25" fillId="5" borderId="0" xfId="0" applyFont="1" applyFill="1" applyProtection="1">
      <protection hidden="1"/>
    </xf>
    <xf numFmtId="0" fontId="26" fillId="5" borderId="0" xfId="0" applyFont="1" applyFill="1" applyAlignment="1" applyProtection="1">
      <alignment horizontal="left"/>
      <protection hidden="1"/>
    </xf>
    <xf numFmtId="0" fontId="27" fillId="5" borderId="0" xfId="0" applyFont="1" applyFill="1" applyProtection="1">
      <protection hidden="1"/>
    </xf>
    <xf numFmtId="0" fontId="8" fillId="5" borderId="0" xfId="4" applyFont="1" applyFill="1" applyProtection="1">
      <protection hidden="1"/>
    </xf>
    <xf numFmtId="0" fontId="0" fillId="0" borderId="0" xfId="0" applyFont="1" applyProtection="1">
      <protection hidden="1"/>
    </xf>
    <xf numFmtId="0" fontId="25" fillId="0" borderId="0" xfId="0" applyFont="1" applyProtection="1">
      <protection hidden="1"/>
    </xf>
    <xf numFmtId="0" fontId="28" fillId="6" borderId="0" xfId="0" applyFont="1" applyFill="1" applyProtection="1">
      <protection hidden="1"/>
    </xf>
    <xf numFmtId="0" fontId="29" fillId="0" borderId="0" xfId="0" applyFont="1"/>
    <xf numFmtId="0" fontId="29" fillId="0" borderId="29" xfId="0" applyFont="1" applyBorder="1" applyAlignment="1" applyProtection="1">
      <alignment vertical="top" wrapText="1"/>
      <protection hidden="1"/>
    </xf>
    <xf numFmtId="0" fontId="30" fillId="0" borderId="29" xfId="0" applyFont="1" applyBorder="1" applyAlignment="1" applyProtection="1">
      <alignment vertical="top"/>
      <protection hidden="1"/>
    </xf>
    <xf numFmtId="0" fontId="30" fillId="0" borderId="0" xfId="0" applyFont="1"/>
    <xf numFmtId="0" fontId="29" fillId="0" borderId="0" xfId="0" applyFont="1" applyAlignment="1">
      <alignment wrapText="1"/>
    </xf>
    <xf numFmtId="0" fontId="29" fillId="5" borderId="0" xfId="0" applyFont="1" applyFill="1"/>
    <xf numFmtId="0" fontId="31" fillId="5" borderId="0" xfId="0" applyFont="1" applyFill="1" applyAlignment="1">
      <alignment horizontal="left"/>
    </xf>
    <xf numFmtId="0" fontId="32" fillId="5" borderId="0" xfId="0" applyFont="1" applyFill="1"/>
    <xf numFmtId="0" fontId="33" fillId="5" borderId="0" xfId="0" applyFont="1" applyFill="1"/>
    <xf numFmtId="0" fontId="34" fillId="5" borderId="0" xfId="4" applyFont="1" applyFill="1"/>
    <xf numFmtId="0" fontId="35" fillId="6" borderId="0" xfId="0" applyFont="1" applyFill="1" applyAlignment="1" applyProtection="1">
      <alignment horizontal="left" vertical="center"/>
      <protection hidden="1"/>
    </xf>
    <xf numFmtId="0" fontId="36" fillId="6" borderId="0" xfId="0" applyFont="1" applyFill="1" applyAlignment="1" applyProtection="1">
      <alignment horizontal="left" vertical="center"/>
      <protection hidden="1"/>
    </xf>
    <xf numFmtId="0" fontId="37" fillId="6" borderId="0" xfId="0" applyFont="1" applyFill="1" applyProtection="1">
      <protection hidden="1"/>
    </xf>
    <xf numFmtId="0" fontId="0" fillId="0" borderId="0" xfId="0" applyFont="1" applyAlignment="1">
      <alignment wrapText="1"/>
    </xf>
    <xf numFmtId="0" fontId="26" fillId="5" borderId="0" xfId="0" applyFont="1" applyFill="1" applyAlignment="1">
      <alignment horizontal="left"/>
    </xf>
    <xf numFmtId="0" fontId="27" fillId="5" borderId="0" xfId="0" applyFont="1" applyFill="1"/>
    <xf numFmtId="0" fontId="25" fillId="5" borderId="0" xfId="0" applyFont="1" applyFill="1"/>
    <xf numFmtId="0" fontId="8" fillId="5" borderId="0" xfId="4" applyFont="1" applyFill="1"/>
    <xf numFmtId="0" fontId="14" fillId="10" borderId="1" xfId="0" applyFont="1" applyFill="1" applyBorder="1" applyAlignment="1" applyProtection="1">
      <alignment horizontal="center" vertical="center" wrapText="1"/>
      <protection hidden="1"/>
    </xf>
    <xf numFmtId="0" fontId="14" fillId="11" borderId="1" xfId="0" applyFont="1" applyFill="1" applyBorder="1" applyAlignment="1" applyProtection="1">
      <alignment horizontal="center" vertical="center" wrapText="1"/>
      <protection hidden="1"/>
    </xf>
    <xf numFmtId="0" fontId="7" fillId="8" borderId="33" xfId="0" applyFont="1" applyFill="1" applyBorder="1" applyAlignment="1" applyProtection="1">
      <alignment horizontal="center" vertical="center" wrapText="1"/>
      <protection hidden="1"/>
    </xf>
    <xf numFmtId="0" fontId="7" fillId="8" borderId="34" xfId="0" applyFont="1" applyFill="1" applyBorder="1" applyAlignment="1" applyProtection="1">
      <alignment horizontal="center" vertical="center" wrapText="1"/>
      <protection hidden="1"/>
    </xf>
    <xf numFmtId="10" fontId="42" fillId="12" borderId="1" xfId="3" applyNumberFormat="1" applyFont="1" applyFill="1" applyBorder="1" applyAlignment="1" applyProtection="1">
      <alignment horizontal="center" vertical="center" wrapText="1"/>
      <protection hidden="1"/>
    </xf>
    <xf numFmtId="0" fontId="0" fillId="0" borderId="0" xfId="0" applyFont="1" applyAlignment="1">
      <alignment vertical="center"/>
    </xf>
    <xf numFmtId="0" fontId="12"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xf numFmtId="0" fontId="4" fillId="9" borderId="0" xfId="0" applyFont="1" applyFill="1" applyAlignment="1">
      <alignment horizontal="center" vertical="center"/>
    </xf>
    <xf numFmtId="0" fontId="30" fillId="0" borderId="29" xfId="0" applyFont="1" applyBorder="1" applyAlignment="1" applyProtection="1">
      <alignment vertical="top" wrapText="1"/>
      <protection hidden="1"/>
    </xf>
    <xf numFmtId="0" fontId="0" fillId="0" borderId="0" xfId="0" applyProtection="1">
      <protection hidden="1"/>
    </xf>
    <xf numFmtId="0" fontId="4" fillId="12" borderId="1" xfId="0" applyFont="1" applyFill="1" applyBorder="1" applyAlignment="1" applyProtection="1">
      <alignment horizontal="center" vertical="center"/>
      <protection hidden="1"/>
    </xf>
    <xf numFmtId="0" fontId="4" fillId="0" borderId="0" xfId="0" applyFont="1" applyProtection="1">
      <protection hidden="1"/>
    </xf>
    <xf numFmtId="0" fontId="4" fillId="9" borderId="0" xfId="0" applyFont="1" applyFill="1" applyAlignment="1" applyProtection="1">
      <alignment horizontal="center" vertical="center"/>
      <protection hidden="1"/>
    </xf>
    <xf numFmtId="0" fontId="1" fillId="0" borderId="6"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quotePrefix="1" applyAlignment="1" applyProtection="1">
      <alignment horizontal="center"/>
      <protection hidden="1"/>
    </xf>
    <xf numFmtId="0" fontId="0" fillId="0" borderId="0" xfId="0" quotePrefix="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14" borderId="29" xfId="0" applyFont="1" applyFill="1" applyBorder="1" applyAlignment="1" applyProtection="1">
      <alignment vertical="top" wrapText="1"/>
      <protection locked="0" hidden="1"/>
    </xf>
    <xf numFmtId="0" fontId="29" fillId="14" borderId="0" xfId="0" applyFont="1" applyFill="1" applyBorder="1" applyAlignment="1" applyProtection="1">
      <alignment horizontal="center" vertical="center" wrapText="1"/>
      <protection hidden="1"/>
    </xf>
    <xf numFmtId="0" fontId="29" fillId="9" borderId="0" xfId="0" applyFont="1" applyFill="1" applyBorder="1" applyAlignment="1" applyProtection="1">
      <alignment horizontal="center" vertical="center" wrapText="1"/>
      <protection hidden="1"/>
    </xf>
    <xf numFmtId="0" fontId="30" fillId="0" borderId="29" xfId="0" applyFont="1" applyFill="1" applyBorder="1" applyAlignment="1" applyProtection="1">
      <alignment vertical="top"/>
      <protection hidden="1"/>
    </xf>
    <xf numFmtId="0" fontId="14" fillId="8" borderId="30" xfId="0" applyFont="1" applyFill="1" applyBorder="1" applyAlignment="1" applyProtection="1">
      <alignment horizontal="center" vertical="center" wrapText="1"/>
      <protection hidden="1"/>
    </xf>
    <xf numFmtId="0" fontId="14" fillId="11" borderId="31" xfId="0" applyFont="1" applyFill="1" applyBorder="1" applyAlignment="1" applyProtection="1">
      <alignment horizontal="center" vertical="center" wrapText="1"/>
      <protection hidden="1"/>
    </xf>
    <xf numFmtId="10" fontId="42" fillId="12" borderId="31" xfId="3" applyNumberFormat="1" applyFont="1" applyFill="1" applyBorder="1" applyAlignment="1" applyProtection="1">
      <alignment horizontal="center" vertical="center" wrapText="1"/>
      <protection hidden="1"/>
    </xf>
    <xf numFmtId="10" fontId="42" fillId="12" borderId="33" xfId="3" applyNumberFormat="1" applyFont="1" applyFill="1" applyBorder="1" applyAlignment="1" applyProtection="1">
      <alignment horizontal="center" vertical="center" wrapText="1"/>
      <protection hidden="1"/>
    </xf>
    <xf numFmtId="10" fontId="42" fillId="12" borderId="34" xfId="3" applyNumberFormat="1" applyFont="1" applyFill="1" applyBorder="1" applyAlignment="1" applyProtection="1">
      <alignment horizontal="center" vertical="center" wrapText="1"/>
      <protection hidden="1"/>
    </xf>
    <xf numFmtId="0" fontId="7" fillId="8" borderId="68" xfId="0" applyFont="1" applyFill="1" applyBorder="1" applyAlignment="1" applyProtection="1">
      <alignment horizontal="center" vertical="center" wrapText="1"/>
      <protection hidden="1"/>
    </xf>
    <xf numFmtId="0" fontId="41" fillId="2" borderId="71" xfId="0" applyFont="1" applyFill="1" applyBorder="1" applyAlignment="1" applyProtection="1">
      <alignment horizontal="left" vertical="center" wrapText="1" indent="1"/>
      <protection hidden="1"/>
    </xf>
    <xf numFmtId="0" fontId="12" fillId="2" borderId="54" xfId="0" applyFont="1" applyFill="1" applyBorder="1" applyAlignment="1" applyProtection="1">
      <alignment horizontal="justify" vertical="center" wrapText="1"/>
      <protection hidden="1"/>
    </xf>
    <xf numFmtId="10" fontId="42" fillId="12" borderId="73" xfId="3" applyNumberFormat="1" applyFont="1" applyFill="1" applyBorder="1" applyAlignment="1" applyProtection="1">
      <alignment horizontal="center" vertical="center" wrapText="1"/>
      <protection hidden="1"/>
    </xf>
    <xf numFmtId="10" fontId="42" fillId="12" borderId="74" xfId="3" applyNumberFormat="1" applyFont="1" applyFill="1" applyBorder="1" applyAlignment="1" applyProtection="1">
      <alignment horizontal="center" vertical="center" wrapText="1"/>
      <protection hidden="1"/>
    </xf>
    <xf numFmtId="0" fontId="9" fillId="8" borderId="66" xfId="0" applyFont="1" applyFill="1" applyBorder="1" applyAlignment="1" applyProtection="1">
      <alignment vertical="center"/>
      <protection hidden="1"/>
    </xf>
    <xf numFmtId="0" fontId="7" fillId="8" borderId="59" xfId="0" applyFont="1" applyFill="1" applyBorder="1" applyAlignment="1" applyProtection="1">
      <alignment horizontal="center" vertical="center" wrapText="1"/>
      <protection hidden="1"/>
    </xf>
    <xf numFmtId="0" fontId="4" fillId="3" borderId="49" xfId="0" applyFont="1" applyFill="1" applyBorder="1" applyAlignment="1" applyProtection="1">
      <alignment horizontal="center" vertical="center"/>
      <protection hidden="1"/>
    </xf>
    <xf numFmtId="0" fontId="0" fillId="0" borderId="0" xfId="0" applyBorder="1"/>
    <xf numFmtId="0" fontId="43" fillId="3" borderId="49" xfId="0" applyFont="1" applyFill="1" applyBorder="1" applyAlignment="1" applyProtection="1">
      <alignment horizontal="left" indent="2"/>
      <protection hidden="1"/>
    </xf>
    <xf numFmtId="0" fontId="43" fillId="13" borderId="49" xfId="0" applyFont="1" applyFill="1" applyBorder="1" applyAlignment="1" applyProtection="1">
      <alignment horizontal="left" indent="3"/>
      <protection hidden="1"/>
    </xf>
    <xf numFmtId="0" fontId="4" fillId="3" borderId="0" xfId="0" applyFont="1" applyFill="1" applyBorder="1" applyAlignment="1" applyProtection="1">
      <alignment horizontal="center" vertical="center"/>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0" fillId="5" borderId="0" xfId="0" applyFont="1" applyFill="1" applyBorder="1" applyAlignment="1">
      <alignment vertical="top"/>
    </xf>
    <xf numFmtId="0" fontId="0" fillId="5" borderId="0" xfId="0" applyFont="1" applyFill="1" applyBorder="1" applyAlignment="1" applyProtection="1">
      <alignment vertical="top"/>
      <protection locked="0" hidden="1"/>
    </xf>
    <xf numFmtId="0" fontId="0" fillId="5" borderId="0" xfId="0" applyFont="1" applyFill="1" applyBorder="1" applyAlignment="1" applyProtection="1">
      <alignment vertical="top"/>
      <protection hidden="1"/>
    </xf>
    <xf numFmtId="0" fontId="0" fillId="5" borderId="0" xfId="0" applyFont="1" applyFill="1" applyAlignment="1">
      <alignment vertical="top"/>
    </xf>
    <xf numFmtId="0" fontId="0" fillId="5" borderId="0" xfId="0" applyFont="1" applyFill="1" applyAlignment="1" applyProtection="1">
      <alignment vertical="top"/>
      <protection hidden="1"/>
    </xf>
    <xf numFmtId="0" fontId="43" fillId="13" borderId="49" xfId="0" applyFont="1" applyFill="1" applyBorder="1" applyAlignment="1" applyProtection="1">
      <alignment horizontal="left" vertical="center" wrapText="1" indent="3"/>
      <protection hidden="1"/>
    </xf>
    <xf numFmtId="0" fontId="7" fillId="10" borderId="1"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11" borderId="31" xfId="0" applyFont="1" applyFill="1" applyBorder="1" applyAlignment="1" applyProtection="1">
      <alignment horizontal="center" vertical="center"/>
      <protection hidden="1"/>
    </xf>
    <xf numFmtId="0" fontId="41" fillId="4" borderId="49" xfId="0" applyFont="1" applyFill="1" applyBorder="1" applyProtection="1">
      <protection hidden="1"/>
    </xf>
    <xf numFmtId="0" fontId="4" fillId="2" borderId="49" xfId="0" applyFont="1" applyFill="1" applyBorder="1" applyAlignment="1" applyProtection="1">
      <alignment horizontal="left" indent="1"/>
      <protection hidden="1"/>
    </xf>
    <xf numFmtId="0" fontId="4" fillId="3" borderId="49" xfId="0" applyFont="1" applyFill="1" applyBorder="1" applyAlignment="1" applyProtection="1">
      <alignment horizontal="left" indent="2"/>
      <protection hidden="1"/>
    </xf>
    <xf numFmtId="0" fontId="4" fillId="13" borderId="49" xfId="0" applyFont="1" applyFill="1" applyBorder="1" applyAlignment="1" applyProtection="1">
      <alignment horizontal="left" indent="3"/>
      <protection hidden="1"/>
    </xf>
    <xf numFmtId="0" fontId="4" fillId="13" borderId="49" xfId="0" applyFont="1" applyFill="1" applyBorder="1" applyAlignment="1" applyProtection="1">
      <alignment horizontal="left" vertical="center" wrapText="1" indent="3"/>
      <protection hidden="1"/>
    </xf>
    <xf numFmtId="0" fontId="43" fillId="2" borderId="49" xfId="0" applyFont="1" applyFill="1" applyBorder="1" applyAlignment="1" applyProtection="1">
      <alignment horizontal="left" vertical="center" wrapText="1" indent="1"/>
      <protection hidden="1"/>
    </xf>
    <xf numFmtId="0" fontId="4" fillId="4" borderId="57" xfId="0" applyFont="1" applyFill="1" applyBorder="1" applyProtection="1">
      <protection hidden="1"/>
    </xf>
    <xf numFmtId="0" fontId="4" fillId="2" borderId="57" xfId="0" applyFont="1" applyFill="1" applyBorder="1" applyAlignment="1" applyProtection="1">
      <alignment horizontal="center" vertical="center"/>
      <protection hidden="1"/>
    </xf>
    <xf numFmtId="0" fontId="44" fillId="14" borderId="49" xfId="0" applyFont="1" applyFill="1" applyBorder="1" applyAlignment="1" applyProtection="1">
      <alignment horizontal="center" vertical="center" wrapText="1"/>
      <protection hidden="1"/>
    </xf>
    <xf numFmtId="0" fontId="44" fillId="14" borderId="49" xfId="0" quotePrefix="1" applyFont="1" applyFill="1" applyBorder="1" applyAlignment="1" applyProtection="1">
      <alignment horizontal="center" vertical="center" wrapText="1"/>
      <protection hidden="1"/>
    </xf>
    <xf numFmtId="0" fontId="44" fillId="14" borderId="50" xfId="0" quotePrefix="1" applyFont="1" applyFill="1" applyBorder="1" applyAlignment="1" applyProtection="1">
      <alignment horizontal="center" vertical="center" wrapText="1"/>
      <protection hidden="1"/>
    </xf>
    <xf numFmtId="0" fontId="44" fillId="14" borderId="48" xfId="0" applyFont="1" applyFill="1" applyBorder="1" applyAlignment="1" applyProtection="1">
      <alignment horizontal="center" vertical="center" wrapText="1"/>
      <protection hidden="1"/>
    </xf>
    <xf numFmtId="0" fontId="4" fillId="14" borderId="58"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12" fillId="2" borderId="72" xfId="0" applyFont="1" applyFill="1" applyBorder="1" applyAlignment="1" applyProtection="1">
      <alignment horizontal="justify" vertical="center" wrapText="1"/>
      <protection locked="0"/>
    </xf>
    <xf numFmtId="0" fontId="4" fillId="14" borderId="58" xfId="0" applyFont="1" applyFill="1" applyBorder="1" applyAlignment="1" applyProtection="1">
      <alignment horizontal="center" vertical="center" wrapText="1"/>
      <protection locked="0"/>
    </xf>
    <xf numFmtId="0" fontId="4" fillId="14" borderId="60"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justify" vertical="center" wrapText="1"/>
      <protection locked="0"/>
    </xf>
    <xf numFmtId="0" fontId="4" fillId="14" borderId="46" xfId="0" applyFont="1" applyFill="1" applyBorder="1" applyAlignment="1" applyProtection="1">
      <alignment horizontal="center" vertical="center" wrapText="1"/>
      <protection locked="0"/>
    </xf>
    <xf numFmtId="0" fontId="4" fillId="14" borderId="45" xfId="0" applyFont="1" applyFill="1" applyBorder="1" applyAlignment="1" applyProtection="1">
      <alignment horizontal="center" vertical="center" wrapText="1"/>
      <protection locked="0"/>
    </xf>
    <xf numFmtId="0" fontId="4" fillId="9" borderId="46" xfId="0" applyFont="1" applyFill="1" applyBorder="1" applyAlignment="1" applyProtection="1">
      <alignment horizontal="center" vertical="center" wrapText="1"/>
      <protection locked="0"/>
    </xf>
    <xf numFmtId="0" fontId="0" fillId="0" borderId="0" xfId="0" applyProtection="1">
      <protection locked="0"/>
    </xf>
    <xf numFmtId="0" fontId="4" fillId="3" borderId="49" xfId="0" applyFont="1" applyFill="1" applyBorder="1" applyAlignment="1" applyProtection="1">
      <alignment horizontal="center" vertical="center"/>
      <protection locked="0"/>
    </xf>
    <xf numFmtId="0" fontId="4" fillId="9" borderId="45" xfId="0" applyFont="1" applyFill="1" applyBorder="1" applyAlignment="1" applyProtection="1">
      <alignment horizontal="center" vertical="center" wrapText="1"/>
      <protection locked="0"/>
    </xf>
    <xf numFmtId="0" fontId="12" fillId="2" borderId="73" xfId="0" applyFont="1" applyFill="1" applyBorder="1" applyAlignment="1" applyProtection="1">
      <alignment horizontal="justify" vertical="center" wrapText="1"/>
      <protection locked="0"/>
    </xf>
    <xf numFmtId="0" fontId="12" fillId="2" borderId="54" xfId="0" applyFont="1" applyFill="1" applyBorder="1" applyAlignment="1" applyProtection="1">
      <alignment horizontal="justify" vertical="center" wrapText="1"/>
      <protection locked="0"/>
    </xf>
    <xf numFmtId="0" fontId="41" fillId="2" borderId="74" xfId="0"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12" fillId="2" borderId="75" xfId="0" applyFont="1" applyFill="1" applyBorder="1" applyAlignment="1" applyProtection="1">
      <alignment horizontal="justify" vertical="center" wrapText="1"/>
      <protection locked="0"/>
    </xf>
    <xf numFmtId="0" fontId="4" fillId="9" borderId="1" xfId="0" applyFont="1" applyFill="1" applyBorder="1" applyAlignment="1" applyProtection="1">
      <alignment horizontal="center" vertical="center" wrapText="1"/>
      <protection locked="0"/>
    </xf>
    <xf numFmtId="0" fontId="4" fillId="14" borderId="31" xfId="0" applyFont="1" applyFill="1" applyBorder="1" applyAlignment="1" applyProtection="1">
      <alignment horizontal="center" vertical="center" wrapText="1"/>
      <protection locked="0"/>
    </xf>
    <xf numFmtId="0" fontId="4" fillId="9" borderId="30"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locked="0"/>
    </xf>
    <xf numFmtId="0" fontId="4" fillId="14" borderId="34" xfId="0" applyFont="1" applyFill="1" applyBorder="1" applyAlignment="1" applyProtection="1">
      <alignment horizontal="center" vertical="center" wrapText="1"/>
      <protection locked="0"/>
    </xf>
    <xf numFmtId="0" fontId="4" fillId="9" borderId="32" xfId="0" applyFont="1" applyFill="1" applyBorder="1" applyAlignment="1" applyProtection="1">
      <alignment horizontal="center" vertical="center" wrapText="1"/>
      <protection locked="0"/>
    </xf>
    <xf numFmtId="0" fontId="4" fillId="14" borderId="46"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0" fillId="5" borderId="0" xfId="0" applyFont="1" applyFill="1" applyAlignment="1" applyProtection="1">
      <alignment vertical="top"/>
      <protection locked="0"/>
    </xf>
    <xf numFmtId="0" fontId="4" fillId="2" borderId="1" xfId="0" applyFont="1" applyFill="1" applyBorder="1" applyProtection="1">
      <protection locked="0"/>
    </xf>
    <xf numFmtId="0" fontId="4" fillId="9" borderId="1" xfId="0" applyFont="1" applyFill="1" applyBorder="1" applyProtection="1">
      <protection locked="0"/>
    </xf>
    <xf numFmtId="0" fontId="4" fillId="3" borderId="1" xfId="0" applyFont="1" applyFill="1" applyBorder="1" applyProtection="1">
      <protection locked="0"/>
    </xf>
    <xf numFmtId="0" fontId="4" fillId="4" borderId="1" xfId="0" applyFont="1" applyFill="1" applyBorder="1" applyAlignment="1" applyProtection="1">
      <alignment horizontal="center" vertical="center"/>
      <protection locked="0"/>
    </xf>
    <xf numFmtId="0" fontId="4" fillId="4" borderId="58" xfId="0" applyFont="1" applyFill="1" applyBorder="1" applyProtection="1">
      <protection locked="0"/>
    </xf>
    <xf numFmtId="0" fontId="4" fillId="4" borderId="1" xfId="0" applyFont="1" applyFill="1" applyBorder="1" applyProtection="1">
      <protection locked="0"/>
    </xf>
    <xf numFmtId="0" fontId="4" fillId="4" borderId="57" xfId="0" applyFont="1" applyFill="1" applyBorder="1" applyProtection="1">
      <protection locked="0"/>
    </xf>
    <xf numFmtId="0" fontId="4" fillId="2" borderId="57" xfId="0" applyFont="1" applyFill="1" applyBorder="1" applyAlignment="1" applyProtection="1">
      <alignment horizontal="center" vertical="center"/>
      <protection locked="0"/>
    </xf>
    <xf numFmtId="0" fontId="4" fillId="14" borderId="56" xfId="0" applyFont="1" applyFill="1" applyBorder="1" applyAlignment="1" applyProtection="1">
      <alignment horizontal="left" vertical="center" wrapText="1" indent="3"/>
      <protection locked="0" hidden="1"/>
    </xf>
    <xf numFmtId="0" fontId="4" fillId="14" borderId="59" xfId="0" applyFont="1" applyFill="1" applyBorder="1" applyAlignment="1" applyProtection="1">
      <alignment horizontal="left" vertical="center" wrapText="1" indent="3"/>
      <protection locked="0" hidden="1"/>
    </xf>
    <xf numFmtId="0" fontId="4" fillId="9" borderId="69" xfId="0" quotePrefix="1" applyFont="1" applyFill="1" applyBorder="1" applyAlignment="1" applyProtection="1">
      <alignment horizontal="center" vertical="center" wrapText="1"/>
      <protection locked="0"/>
    </xf>
    <xf numFmtId="0" fontId="4" fillId="9" borderId="70" xfId="0" quotePrefix="1" applyFont="1" applyFill="1" applyBorder="1" applyAlignment="1" applyProtection="1">
      <alignment horizontal="center" vertical="center" wrapText="1"/>
      <protection locked="0"/>
    </xf>
    <xf numFmtId="0" fontId="24" fillId="5" borderId="0" xfId="0" applyFont="1" applyFill="1" applyAlignment="1" applyProtection="1">
      <alignment horizontal="left" vertical="top" wrapText="1"/>
      <protection hidden="1"/>
    </xf>
    <xf numFmtId="0" fontId="23" fillId="0" borderId="15" xfId="0" quotePrefix="1" applyFont="1" applyBorder="1" applyAlignment="1" applyProtection="1">
      <alignment horizontal="center" vertical="top" wrapText="1"/>
      <protection hidden="1"/>
    </xf>
    <xf numFmtId="0" fontId="23" fillId="0" borderId="0" xfId="0" quotePrefix="1" applyFont="1" applyBorder="1" applyAlignment="1" applyProtection="1">
      <alignment horizontal="center" vertical="top" wrapText="1"/>
      <protection hidden="1"/>
    </xf>
    <xf numFmtId="0" fontId="23" fillId="0" borderId="16" xfId="0" quotePrefix="1" applyFont="1" applyBorder="1" applyAlignment="1" applyProtection="1">
      <alignment horizontal="center" vertical="top" wrapText="1"/>
      <protection hidden="1"/>
    </xf>
    <xf numFmtId="0" fontId="23" fillId="0" borderId="17" xfId="0" quotePrefix="1" applyFont="1" applyBorder="1" applyAlignment="1" applyProtection="1">
      <alignment horizontal="center" vertical="top" wrapText="1"/>
      <protection hidden="1"/>
    </xf>
    <xf numFmtId="0" fontId="23" fillId="0" borderId="21" xfId="0" quotePrefix="1" applyFont="1" applyBorder="1" applyAlignment="1" applyProtection="1">
      <alignment horizontal="center" vertical="top" wrapText="1"/>
      <protection hidden="1"/>
    </xf>
    <xf numFmtId="0" fontId="23" fillId="0" borderId="18" xfId="0" quotePrefix="1" applyFont="1" applyBorder="1" applyAlignment="1" applyProtection="1">
      <alignment horizontal="center" vertical="top" wrapText="1"/>
      <protection hidden="1"/>
    </xf>
    <xf numFmtId="0" fontId="20" fillId="0" borderId="2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1" fillId="5" borderId="23" xfId="0" applyFont="1" applyFill="1" applyBorder="1" applyAlignment="1" applyProtection="1">
      <alignment horizontal="center" vertical="top"/>
      <protection hidden="1"/>
    </xf>
    <xf numFmtId="0" fontId="21" fillId="5" borderId="24" xfId="0" applyFont="1" applyFill="1" applyBorder="1" applyAlignment="1" applyProtection="1">
      <alignment horizontal="center" vertical="top"/>
      <protection hidden="1"/>
    </xf>
    <xf numFmtId="0" fontId="21" fillId="5" borderId="25" xfId="0" applyFont="1" applyFill="1" applyBorder="1" applyAlignment="1" applyProtection="1">
      <alignment horizontal="center" vertical="top"/>
      <protection hidden="1"/>
    </xf>
    <xf numFmtId="0" fontId="21" fillId="5" borderId="26" xfId="0" applyFont="1" applyFill="1" applyBorder="1" applyAlignment="1" applyProtection="1">
      <alignment horizontal="center" vertical="top"/>
      <protection hidden="1"/>
    </xf>
    <xf numFmtId="0" fontId="21" fillId="5"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wrapText="1"/>
      <protection hidden="1"/>
    </xf>
    <xf numFmtId="0" fontId="9" fillId="8" borderId="8" xfId="0" applyFont="1" applyFill="1" applyBorder="1" applyAlignment="1" applyProtection="1">
      <alignment horizontal="center" vertical="center"/>
      <protection hidden="1"/>
    </xf>
    <xf numFmtId="0" fontId="17" fillId="8" borderId="9" xfId="0" applyFont="1" applyFill="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5" xfId="0" applyFont="1" applyFill="1" applyBorder="1" applyAlignment="1" applyProtection="1">
      <alignment horizontal="center" wrapText="1"/>
      <protection hidden="1"/>
    </xf>
    <xf numFmtId="0" fontId="0" fillId="0" borderId="26" xfId="0" applyFont="1" applyFill="1" applyBorder="1" applyAlignment="1" applyProtection="1">
      <alignment horizontal="center" wrapText="1"/>
      <protection hidden="1"/>
    </xf>
    <xf numFmtId="0" fontId="0" fillId="0" borderId="0" xfId="0" applyFont="1" applyBorder="1" applyAlignment="1">
      <alignment horizontal="center"/>
    </xf>
    <xf numFmtId="0" fontId="0" fillId="0" borderId="27"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30" fillId="0" borderId="38" xfId="0" applyFont="1" applyBorder="1" applyAlignment="1" applyProtection="1">
      <alignment horizontal="left" vertical="top"/>
      <protection hidden="1"/>
    </xf>
    <xf numFmtId="0" fontId="30" fillId="0" borderId="39" xfId="0" applyFont="1" applyBorder="1" applyAlignment="1" applyProtection="1">
      <alignment horizontal="left" vertical="top"/>
      <protection hidden="1"/>
    </xf>
    <xf numFmtId="0" fontId="29" fillId="0" borderId="0" xfId="0" applyFont="1" applyBorder="1" applyAlignment="1" applyProtection="1">
      <alignment horizontal="left" vertical="top" wrapText="1"/>
      <protection hidden="1"/>
    </xf>
    <xf numFmtId="0" fontId="29" fillId="0" borderId="40" xfId="0" applyFont="1" applyBorder="1" applyAlignment="1" applyProtection="1">
      <alignment horizontal="left" vertical="top" wrapText="1"/>
      <protection hidden="1"/>
    </xf>
    <xf numFmtId="0" fontId="29" fillId="0" borderId="41" xfId="0" applyFont="1" applyBorder="1" applyAlignment="1" applyProtection="1">
      <alignment horizontal="left" vertical="top" wrapText="1"/>
      <protection hidden="1"/>
    </xf>
    <xf numFmtId="0" fontId="29" fillId="0" borderId="40" xfId="0" applyFont="1" applyFill="1" applyBorder="1" applyAlignment="1" applyProtection="1">
      <alignment horizontal="left" vertical="top" wrapText="1"/>
      <protection hidden="1"/>
    </xf>
    <xf numFmtId="0" fontId="29" fillId="0" borderId="41" xfId="0" applyFont="1" applyFill="1" applyBorder="1" applyAlignment="1" applyProtection="1">
      <alignment horizontal="left" vertical="top" wrapText="1"/>
      <protection hidden="1"/>
    </xf>
    <xf numFmtId="0" fontId="9" fillId="8" borderId="47" xfId="0" applyFont="1" applyFill="1" applyBorder="1" applyAlignment="1" applyProtection="1">
      <alignment horizontal="center" vertical="center" wrapText="1"/>
      <protection hidden="1"/>
    </xf>
    <xf numFmtId="0" fontId="9" fillId="8" borderId="42" xfId="0" applyFont="1" applyFill="1" applyBorder="1" applyAlignment="1" applyProtection="1">
      <alignment horizontal="center" vertical="center" wrapText="1"/>
      <protection hidden="1"/>
    </xf>
    <xf numFmtId="0" fontId="9" fillId="8" borderId="53" xfId="0" applyFont="1" applyFill="1" applyBorder="1" applyAlignment="1" applyProtection="1">
      <alignment horizontal="center" vertical="center" wrapText="1"/>
      <protection hidden="1"/>
    </xf>
    <xf numFmtId="0" fontId="9" fillId="8" borderId="43" xfId="0" applyFont="1" applyFill="1" applyBorder="1" applyAlignment="1" applyProtection="1">
      <alignment horizontal="center" vertical="center" wrapText="1"/>
      <protection hidden="1"/>
    </xf>
    <xf numFmtId="0" fontId="9" fillId="8" borderId="48" xfId="0" applyFont="1" applyFill="1" applyBorder="1" applyAlignment="1" applyProtection="1">
      <alignment horizontal="center" vertical="center" wrapText="1"/>
      <protection hidden="1"/>
    </xf>
    <xf numFmtId="0" fontId="9" fillId="8" borderId="44" xfId="0" applyFont="1" applyFill="1" applyBorder="1" applyAlignment="1" applyProtection="1">
      <alignment horizontal="center" vertical="center" wrapText="1"/>
      <protection hidden="1"/>
    </xf>
    <xf numFmtId="0" fontId="14" fillId="8" borderId="49" xfId="0" applyFont="1" applyFill="1" applyBorder="1" applyAlignment="1" applyProtection="1">
      <alignment horizontal="center" vertical="center" wrapText="1"/>
      <protection hidden="1"/>
    </xf>
    <xf numFmtId="0" fontId="14" fillId="8" borderId="4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9" fillId="8" borderId="61" xfId="0" applyFont="1" applyFill="1" applyBorder="1" applyAlignment="1" applyProtection="1">
      <alignment horizontal="center" vertical="center"/>
      <protection hidden="1"/>
    </xf>
    <xf numFmtId="0" fontId="9" fillId="8" borderId="66" xfId="0" applyFont="1" applyFill="1" applyBorder="1" applyAlignment="1" applyProtection="1">
      <alignment horizontal="center" vertical="center"/>
      <protection hidden="1"/>
    </xf>
    <xf numFmtId="10" fontId="45" fillId="12" borderId="62" xfId="3" applyNumberFormat="1" applyFont="1" applyFill="1" applyBorder="1" applyAlignment="1" applyProtection="1">
      <alignment horizontal="left" vertical="center" wrapText="1"/>
      <protection hidden="1"/>
    </xf>
    <xf numFmtId="10" fontId="45" fillId="12" borderId="63" xfId="3" applyNumberFormat="1" applyFont="1" applyFill="1" applyBorder="1" applyAlignment="1" applyProtection="1">
      <alignment horizontal="left" vertical="center" wrapText="1"/>
      <protection hidden="1"/>
    </xf>
    <xf numFmtId="10" fontId="45" fillId="12" borderId="64" xfId="3" applyNumberFormat="1" applyFont="1" applyFill="1" applyBorder="1" applyAlignment="1" applyProtection="1">
      <alignment horizontal="left" vertical="center" wrapText="1"/>
      <protection hidden="1"/>
    </xf>
    <xf numFmtId="0" fontId="9" fillId="8" borderId="36" xfId="0" applyFont="1" applyFill="1" applyBorder="1" applyAlignment="1" applyProtection="1">
      <alignment horizontal="center" vertical="center" wrapText="1"/>
      <protection hidden="1"/>
    </xf>
    <xf numFmtId="0" fontId="9" fillId="8" borderId="52" xfId="0" applyFont="1" applyFill="1" applyBorder="1" applyAlignment="1" applyProtection="1">
      <alignment horizontal="center" vertical="center" wrapText="1"/>
      <protection hidden="1"/>
    </xf>
    <xf numFmtId="0" fontId="9" fillId="8" borderId="35" xfId="0" applyFont="1" applyFill="1" applyBorder="1" applyAlignment="1" applyProtection="1">
      <alignment horizontal="center" vertical="center" wrapText="1"/>
      <protection hidden="1"/>
    </xf>
    <xf numFmtId="0" fontId="9" fillId="8" borderId="37" xfId="0" applyFont="1" applyFill="1" applyBorder="1" applyAlignment="1" applyProtection="1">
      <alignment horizontal="center" vertical="center" wrapText="1"/>
      <protection hidden="1"/>
    </xf>
    <xf numFmtId="0" fontId="9" fillId="8" borderId="51" xfId="0" applyFont="1" applyFill="1" applyBorder="1" applyAlignment="1" applyProtection="1">
      <alignment horizontal="center" vertical="center" wrapText="1"/>
      <protection hidden="1"/>
    </xf>
    <xf numFmtId="0" fontId="9" fillId="8" borderId="4" xfId="0" applyFont="1" applyFill="1" applyBorder="1" applyAlignment="1" applyProtection="1">
      <alignment horizontal="center" vertical="center" wrapText="1"/>
      <protection hidden="1"/>
    </xf>
    <xf numFmtId="0" fontId="9" fillId="8" borderId="62" xfId="0" applyFont="1" applyFill="1" applyBorder="1" applyAlignment="1" applyProtection="1">
      <alignment horizontal="center" vertical="center"/>
      <protection hidden="1"/>
    </xf>
    <xf numFmtId="0" fontId="14" fillId="8" borderId="57" xfId="0" applyFont="1" applyFill="1" applyBorder="1" applyAlignment="1" applyProtection="1">
      <alignment horizontal="center" vertical="center" wrapText="1"/>
      <protection hidden="1"/>
    </xf>
    <xf numFmtId="0" fontId="14" fillId="8" borderId="67" xfId="0" applyFont="1" applyFill="1" applyBorder="1" applyAlignment="1" applyProtection="1">
      <alignment horizontal="center" vertical="center" wrapText="1"/>
      <protection hidden="1"/>
    </xf>
  </cellXfs>
  <cellStyles count="5">
    <cellStyle name="D&amp;S rechts+1" xfId="2" xr:uid="{00000000-0005-0000-0000-000000000000}"/>
    <cellStyle name="D&amp;S Standard" xfId="1" xr:uid="{00000000-0005-0000-0000-000001000000}"/>
    <cellStyle name="Link" xfId="4" builtinId="8"/>
    <cellStyle name="Prozent" xfId="3" builtinId="5"/>
    <cellStyle name="Standard" xfId="0" builtinId="0"/>
  </cellStyles>
  <dxfs count="0"/>
  <tableStyles count="0" defaultTableStyle="TableStyleMedium2" defaultPivotStyle="PivotStyleLight16"/>
  <colors>
    <mruColors>
      <color rgb="FF018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vdi.d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47623</xdr:colOff>
      <xdr:row>2</xdr:row>
      <xdr:rowOff>53930</xdr:rowOff>
    </xdr:from>
    <xdr:to>
      <xdr:col>4</xdr:col>
      <xdr:colOff>660399</xdr:colOff>
      <xdr:row>4</xdr:row>
      <xdr:rowOff>300989</xdr:rowOff>
    </xdr:to>
    <xdr:pic>
      <xdr:nvPicPr>
        <xdr:cNvPr id="31" name="Grafik 30">
          <a:extLst>
            <a:ext uri="{FF2B5EF4-FFF2-40B4-BE49-F238E27FC236}">
              <a16:creationId xmlns:a16="http://schemas.microsoft.com/office/drawing/2014/main" id="{37393867-3797-4384-856A-68ED0F9DF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0" y="1036063"/>
          <a:ext cx="4515909" cy="907459"/>
        </a:xfrm>
        <a:prstGeom prst="rect">
          <a:avLst/>
        </a:prstGeom>
      </xdr:spPr>
    </xdr:pic>
    <xdr:clientData/>
  </xdr:twoCellAnchor>
  <xdr:twoCellAnchor editAs="oneCell">
    <xdr:from>
      <xdr:col>9</xdr:col>
      <xdr:colOff>43464</xdr:colOff>
      <xdr:row>2</xdr:row>
      <xdr:rowOff>254644</xdr:rowOff>
    </xdr:from>
    <xdr:to>
      <xdr:col>10</xdr:col>
      <xdr:colOff>1361473</xdr:colOff>
      <xdr:row>4</xdr:row>
      <xdr:rowOff>282078</xdr:rowOff>
    </xdr:to>
    <xdr:pic>
      <xdr:nvPicPr>
        <xdr:cNvPr id="3" name="Grafik 2">
          <a:hlinkClick xmlns:r="http://schemas.openxmlformats.org/officeDocument/2006/relationships" r:id="rId2"/>
          <a:extLst>
            <a:ext uri="{FF2B5EF4-FFF2-40B4-BE49-F238E27FC236}">
              <a16:creationId xmlns:a16="http://schemas.microsoft.com/office/drawing/2014/main" id="{202A8214-0090-4CB3-A779-1E5F78BFA4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93670" y="926997"/>
          <a:ext cx="2752362" cy="69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p1-stuttgart\4600_4699\Documents%20and%20Settings\buergelb\Local%20Settings\Temporary%20Internet%20Files\OLK73\_Project\03_NBB_Projektleitung\05_Controlling\03_Kostensch&#228;tzung\ICE\01_CES\NBB_CES_ICE_Entwurf_06-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51B8-83D6-40AC-A75A-1CA522F4AE7D}">
  <sheetPr>
    <tabColor theme="0" tint="-0.249977111117893"/>
    <pageSetUpPr fitToPage="1"/>
  </sheetPr>
  <dimension ref="A1:AK38"/>
  <sheetViews>
    <sheetView workbookViewId="0">
      <selection activeCell="C2" sqref="C2"/>
    </sheetView>
  </sheetViews>
  <sheetFormatPr baseColWidth="10" defaultColWidth="0" defaultRowHeight="0" customHeight="1" zeroHeight="1"/>
  <cols>
    <col min="1" max="1" width="1.68359375" style="28" customWidth="1"/>
    <col min="2" max="2" width="1.83984375" style="28" customWidth="1"/>
    <col min="3" max="3" width="47.68359375" style="28" customWidth="1"/>
    <col min="4" max="4" width="3.41796875" style="28" customWidth="1"/>
    <col min="5" max="5" width="46.1015625" style="28" customWidth="1"/>
    <col min="6" max="6" width="3" style="28" customWidth="1"/>
    <col min="7" max="7" width="1.83984375" style="28" customWidth="1"/>
    <col min="8" max="8" width="1.68359375" style="28" customWidth="1"/>
    <col min="9" max="9" width="1.3125" style="14" customWidth="1"/>
    <col min="10" max="11" width="21.41796875" style="28" customWidth="1"/>
    <col min="12" max="36" width="0" style="15" hidden="1" customWidth="1"/>
    <col min="37" max="37" width="0" style="16" hidden="1" customWidth="1"/>
    <col min="38" max="16384" width="10.83984375" style="16" hidden="1"/>
  </cols>
  <sheetData>
    <row r="1" spans="1:16" ht="26.25" customHeight="1">
      <c r="A1" s="8"/>
      <c r="B1" s="9" t="s">
        <v>73</v>
      </c>
      <c r="C1" s="10"/>
      <c r="D1" s="11"/>
      <c r="E1" s="12"/>
      <c r="F1" s="12"/>
      <c r="G1" s="13"/>
      <c r="H1" s="12"/>
      <c r="J1" s="186" t="s">
        <v>71</v>
      </c>
      <c r="K1" s="187"/>
    </row>
    <row r="2" spans="1:16" ht="26.25" customHeight="1" thickBot="1">
      <c r="A2" s="17"/>
      <c r="B2" s="18"/>
      <c r="C2" s="18"/>
      <c r="D2" s="18"/>
      <c r="E2" s="18"/>
      <c r="F2" s="18"/>
      <c r="G2" s="18"/>
      <c r="H2" s="12"/>
      <c r="J2" s="19"/>
      <c r="K2" s="20"/>
    </row>
    <row r="3" spans="1:16" ht="26.25" customHeight="1">
      <c r="A3" s="17"/>
      <c r="B3" s="18"/>
      <c r="C3" s="176"/>
      <c r="D3" s="176"/>
      <c r="E3" s="177"/>
      <c r="F3" s="188"/>
      <c r="G3" s="18"/>
      <c r="H3" s="12"/>
      <c r="J3" s="180" t="s">
        <v>90</v>
      </c>
      <c r="K3" s="181"/>
    </row>
    <row r="4" spans="1:16" ht="26.25" customHeight="1">
      <c r="A4" s="17"/>
      <c r="B4" s="18"/>
      <c r="C4" s="178"/>
      <c r="D4" s="178"/>
      <c r="E4" s="179"/>
      <c r="F4" s="189"/>
      <c r="G4" s="18"/>
      <c r="H4" s="12"/>
      <c r="J4" s="182"/>
      <c r="K4" s="183"/>
    </row>
    <row r="5" spans="1:16" ht="26.25" customHeight="1">
      <c r="A5" s="17"/>
      <c r="B5" s="18"/>
      <c r="C5" s="178"/>
      <c r="D5" s="178"/>
      <c r="E5" s="179"/>
      <c r="F5" s="189"/>
      <c r="G5" s="18"/>
      <c r="H5" s="12"/>
      <c r="J5" s="182"/>
      <c r="K5" s="183"/>
      <c r="L5" s="21"/>
    </row>
    <row r="6" spans="1:16" ht="36.75" customHeight="1" thickBot="1">
      <c r="A6" s="17"/>
      <c r="B6" s="18"/>
      <c r="C6" s="170" t="s">
        <v>136</v>
      </c>
      <c r="D6" s="171"/>
      <c r="E6" s="172"/>
      <c r="F6" s="189"/>
      <c r="G6" s="18"/>
      <c r="H6" s="12"/>
      <c r="J6" s="191" t="s">
        <v>89</v>
      </c>
      <c r="K6" s="192"/>
    </row>
    <row r="7" spans="1:16" ht="26.25" customHeight="1">
      <c r="A7" s="17"/>
      <c r="B7" s="18"/>
      <c r="C7" s="170"/>
      <c r="D7" s="171"/>
      <c r="E7" s="172"/>
      <c r="F7" s="189"/>
      <c r="G7" s="18"/>
      <c r="H7" s="12"/>
      <c r="J7" s="180"/>
      <c r="K7" s="181"/>
      <c r="L7" s="21"/>
    </row>
    <row r="8" spans="1:16" ht="26.25" customHeight="1">
      <c r="A8" s="17"/>
      <c r="B8" s="18"/>
      <c r="C8" s="170"/>
      <c r="D8" s="171"/>
      <c r="E8" s="172"/>
      <c r="F8" s="189"/>
      <c r="G8" s="18"/>
      <c r="H8" s="12"/>
      <c r="J8" s="182"/>
      <c r="K8" s="183"/>
    </row>
    <row r="9" spans="1:16" ht="26.25" customHeight="1">
      <c r="A9" s="17"/>
      <c r="B9" s="18"/>
      <c r="C9" s="170"/>
      <c r="D9" s="171"/>
      <c r="E9" s="172"/>
      <c r="F9" s="189"/>
      <c r="G9" s="18"/>
      <c r="H9" s="12"/>
      <c r="J9" s="182"/>
      <c r="K9" s="183"/>
      <c r="L9" s="21"/>
    </row>
    <row r="10" spans="1:16" ht="36.75" customHeight="1" thickBot="1">
      <c r="A10" s="17"/>
      <c r="B10" s="18"/>
      <c r="C10" s="170"/>
      <c r="D10" s="171"/>
      <c r="E10" s="172"/>
      <c r="F10" s="189"/>
      <c r="G10" s="18"/>
      <c r="H10" s="12"/>
      <c r="J10" s="194"/>
      <c r="K10" s="195"/>
      <c r="L10" s="21"/>
    </row>
    <row r="11" spans="1:16" ht="26.25" customHeight="1">
      <c r="A11" s="17"/>
      <c r="B11" s="18"/>
      <c r="C11" s="170"/>
      <c r="D11" s="171"/>
      <c r="E11" s="172"/>
      <c r="F11" s="189"/>
      <c r="G11" s="18"/>
      <c r="H11" s="12"/>
      <c r="J11" s="196"/>
      <c r="K11" s="196"/>
      <c r="L11" s="16"/>
    </row>
    <row r="12" spans="1:16" ht="26.25" customHeight="1">
      <c r="A12" s="17"/>
      <c r="B12" s="18"/>
      <c r="C12" s="170"/>
      <c r="D12" s="171"/>
      <c r="E12" s="172"/>
      <c r="F12" s="189"/>
      <c r="G12" s="18"/>
      <c r="H12" s="12"/>
      <c r="J12" s="196"/>
      <c r="K12" s="196"/>
      <c r="O12" s="193"/>
      <c r="P12" s="193"/>
    </row>
    <row r="13" spans="1:16" ht="26.25" customHeight="1">
      <c r="A13" s="17"/>
      <c r="B13" s="18"/>
      <c r="C13" s="170"/>
      <c r="D13" s="171"/>
      <c r="E13" s="172"/>
      <c r="F13" s="189"/>
      <c r="G13" s="18"/>
      <c r="H13" s="12"/>
      <c r="J13" s="196"/>
      <c r="K13" s="196"/>
      <c r="O13" s="193"/>
      <c r="P13" s="193"/>
    </row>
    <row r="14" spans="1:16" ht="36.75" customHeight="1">
      <c r="A14" s="17"/>
      <c r="B14" s="18"/>
      <c r="C14" s="170"/>
      <c r="D14" s="171"/>
      <c r="E14" s="172"/>
      <c r="F14" s="189"/>
      <c r="G14" s="18"/>
      <c r="H14" s="12"/>
      <c r="J14" s="185"/>
      <c r="K14" s="185"/>
      <c r="O14" s="193"/>
      <c r="P14" s="193"/>
    </row>
    <row r="15" spans="1:16" ht="26.25" customHeight="1">
      <c r="A15" s="17"/>
      <c r="B15" s="18"/>
      <c r="C15" s="170"/>
      <c r="D15" s="171"/>
      <c r="E15" s="172"/>
      <c r="F15" s="189"/>
      <c r="G15" s="18"/>
      <c r="H15" s="12"/>
      <c r="J15" s="184"/>
      <c r="K15" s="184"/>
    </row>
    <row r="16" spans="1:16" ht="26.25" customHeight="1">
      <c r="A16" s="17"/>
      <c r="B16" s="18"/>
      <c r="C16" s="170"/>
      <c r="D16" s="171"/>
      <c r="E16" s="172"/>
      <c r="F16" s="189"/>
      <c r="G16" s="18"/>
      <c r="H16" s="12"/>
      <c r="J16" s="184"/>
      <c r="K16" s="184"/>
    </row>
    <row r="17" spans="1:11" ht="26.25" customHeight="1">
      <c r="A17" s="17"/>
      <c r="B17" s="18"/>
      <c r="C17" s="170"/>
      <c r="D17" s="171"/>
      <c r="E17" s="172"/>
      <c r="F17" s="189"/>
      <c r="G17" s="18"/>
      <c r="H17" s="12"/>
      <c r="J17" s="184"/>
      <c r="K17" s="184"/>
    </row>
    <row r="18" spans="1:11" ht="36.75" customHeight="1">
      <c r="A18" s="17"/>
      <c r="B18" s="18"/>
      <c r="C18" s="173"/>
      <c r="D18" s="174"/>
      <c r="E18" s="175"/>
      <c r="F18" s="190"/>
      <c r="G18" s="18"/>
      <c r="H18" s="12"/>
      <c r="J18" s="185"/>
      <c r="K18" s="185"/>
    </row>
    <row r="19" spans="1:11" ht="26.25" customHeight="1">
      <c r="A19" s="17"/>
      <c r="B19" s="18"/>
      <c r="C19" s="18"/>
      <c r="D19" s="18"/>
      <c r="E19" s="18"/>
      <c r="F19" s="18"/>
      <c r="G19" s="18"/>
      <c r="H19" s="12"/>
      <c r="J19" s="22"/>
      <c r="K19" s="22"/>
    </row>
    <row r="20" spans="1:11" ht="26.25" customHeight="1">
      <c r="A20" s="23"/>
      <c r="B20" s="13"/>
      <c r="C20" s="11"/>
      <c r="D20" s="11"/>
      <c r="E20" s="12"/>
      <c r="F20" s="12"/>
      <c r="G20" s="13"/>
      <c r="H20" s="12"/>
      <c r="J20" s="22"/>
      <c r="K20" s="22"/>
    </row>
    <row r="21" spans="1:11" s="15" customFormat="1" ht="7.5" customHeight="1">
      <c r="A21" s="14"/>
      <c r="B21" s="14"/>
      <c r="C21" s="14"/>
      <c r="D21" s="14"/>
      <c r="E21" s="14"/>
      <c r="F21" s="14"/>
      <c r="G21" s="14"/>
      <c r="H21" s="14"/>
      <c r="I21" s="14"/>
      <c r="J21" s="14"/>
      <c r="K21" s="14"/>
    </row>
    <row r="22" spans="1:11" s="15" customFormat="1" ht="79.150000000000006" customHeight="1">
      <c r="A22" s="14"/>
      <c r="B22" s="14"/>
      <c r="C22" s="169" t="s">
        <v>72</v>
      </c>
      <c r="D22" s="169"/>
      <c r="E22" s="169"/>
      <c r="F22" s="169"/>
      <c r="G22" s="14"/>
      <c r="H22" s="14"/>
      <c r="I22" s="14"/>
      <c r="J22" s="14"/>
      <c r="K22" s="14"/>
    </row>
    <row r="23" spans="1:11" s="15" customFormat="1" ht="25.5" customHeight="1">
      <c r="A23" s="14"/>
      <c r="B23" s="14"/>
      <c r="C23" s="169" t="s">
        <v>137</v>
      </c>
      <c r="D23" s="169"/>
      <c r="E23" s="169"/>
      <c r="F23" s="169"/>
      <c r="G23" s="14"/>
      <c r="H23" s="14"/>
      <c r="I23" s="14"/>
      <c r="J23" s="14"/>
      <c r="K23" s="14"/>
    </row>
    <row r="24" spans="1:11" s="15" customFormat="1" ht="25.5" hidden="1" customHeight="1">
      <c r="A24" s="14"/>
      <c r="B24" s="14"/>
      <c r="C24" s="14"/>
      <c r="D24" s="14"/>
      <c r="E24" s="14"/>
      <c r="F24" s="14"/>
      <c r="G24" s="14"/>
      <c r="H24" s="24"/>
      <c r="I24" s="24"/>
      <c r="J24" s="14"/>
      <c r="K24" s="14"/>
    </row>
    <row r="25" spans="1:11" s="15" customFormat="1" ht="25.5" hidden="1" customHeight="1">
      <c r="A25" s="14"/>
      <c r="B25" s="14"/>
      <c r="C25" s="14"/>
      <c r="D25" s="14"/>
      <c r="E25" s="14"/>
      <c r="F25" s="14"/>
      <c r="G25" s="14"/>
      <c r="H25" s="25"/>
      <c r="I25" s="25"/>
      <c r="J25" s="14"/>
      <c r="K25" s="14"/>
    </row>
    <row r="26" spans="1:11" s="15" customFormat="1" ht="25.5" hidden="1" customHeight="1">
      <c r="A26" s="14"/>
      <c r="B26" s="14"/>
      <c r="C26" s="26"/>
      <c r="D26" s="14"/>
      <c r="E26" s="14"/>
      <c r="F26" s="14"/>
      <c r="G26" s="14"/>
      <c r="H26" s="24"/>
      <c r="I26" s="24"/>
      <c r="J26" s="14"/>
      <c r="K26" s="14"/>
    </row>
    <row r="27" spans="1:11" s="15" customFormat="1" ht="25.5" hidden="1" customHeight="1">
      <c r="A27" s="14"/>
      <c r="B27" s="14"/>
      <c r="C27" s="14"/>
      <c r="D27" s="14"/>
      <c r="E27" s="14"/>
      <c r="F27" s="14"/>
      <c r="G27" s="14"/>
      <c r="H27" s="24"/>
      <c r="I27" s="24"/>
      <c r="J27" s="14"/>
      <c r="K27" s="14"/>
    </row>
    <row r="28" spans="1:11" s="15" customFormat="1" ht="25.5" hidden="1" customHeight="1">
      <c r="A28" s="14"/>
      <c r="B28" s="14"/>
      <c r="C28" s="14"/>
      <c r="D28" s="14"/>
      <c r="E28" s="14"/>
      <c r="F28" s="14"/>
      <c r="G28" s="14"/>
      <c r="H28" s="25"/>
      <c r="I28" s="25"/>
      <c r="J28" s="14"/>
      <c r="K28" s="14"/>
    </row>
    <row r="29" spans="1:11" s="15" customFormat="1" ht="25.5" hidden="1" customHeight="1">
      <c r="A29" s="14"/>
      <c r="B29" s="14"/>
      <c r="C29" s="14"/>
      <c r="D29" s="27"/>
      <c r="E29" s="14"/>
      <c r="F29" s="14"/>
      <c r="G29" s="14"/>
      <c r="H29" s="24"/>
      <c r="I29" s="24"/>
      <c r="J29" s="14"/>
      <c r="K29" s="14"/>
    </row>
    <row r="30" spans="1:11" s="15" customFormat="1" ht="25.5" hidden="1" customHeight="1">
      <c r="A30" s="14"/>
      <c r="B30" s="14"/>
      <c r="C30" s="14"/>
      <c r="D30" s="14"/>
      <c r="E30" s="14"/>
      <c r="F30" s="14"/>
      <c r="G30" s="14"/>
      <c r="H30" s="24"/>
      <c r="I30" s="24"/>
      <c r="J30" s="14"/>
      <c r="K30" s="14"/>
    </row>
    <row r="31" spans="1:11" s="15" customFormat="1" ht="25.5" hidden="1" customHeight="1">
      <c r="A31" s="14"/>
      <c r="B31" s="14"/>
      <c r="C31" s="14"/>
      <c r="D31" s="14"/>
      <c r="E31" s="14"/>
      <c r="F31" s="14"/>
      <c r="G31" s="14"/>
      <c r="H31" s="24"/>
      <c r="I31" s="24"/>
      <c r="J31" s="14"/>
      <c r="K31" s="14"/>
    </row>
    <row r="32" spans="1:11" s="15" customFormat="1" ht="25.5" hidden="1" customHeight="1">
      <c r="A32" s="14"/>
      <c r="B32" s="14"/>
      <c r="C32" s="14"/>
      <c r="D32" s="14"/>
      <c r="E32" s="14"/>
      <c r="F32" s="14"/>
      <c r="G32" s="14"/>
      <c r="H32" s="24"/>
      <c r="I32" s="24"/>
      <c r="J32" s="14"/>
      <c r="K32" s="14"/>
    </row>
    <row r="33" spans="1:11" s="15" customFormat="1" ht="25.5" hidden="1" customHeight="1">
      <c r="A33" s="14"/>
      <c r="B33" s="14"/>
      <c r="C33" s="14"/>
      <c r="D33" s="14"/>
      <c r="E33" s="14"/>
      <c r="F33" s="14"/>
      <c r="G33" s="14"/>
      <c r="H33" s="24"/>
      <c r="I33" s="24"/>
      <c r="J33" s="14"/>
      <c r="K33" s="14"/>
    </row>
    <row r="34" spans="1:11" s="15" customFormat="1" ht="25.5" hidden="1" customHeight="1">
      <c r="A34" s="14"/>
      <c r="B34" s="14"/>
      <c r="C34" s="14"/>
      <c r="D34" s="14"/>
      <c r="E34" s="14"/>
      <c r="F34" s="14"/>
      <c r="G34" s="14"/>
      <c r="H34" s="24"/>
      <c r="I34" s="24"/>
      <c r="J34" s="14"/>
      <c r="K34" s="14"/>
    </row>
    <row r="35" spans="1:11" s="15" customFormat="1" ht="25.5" hidden="1" customHeight="1">
      <c r="A35" s="14"/>
      <c r="B35" s="14"/>
      <c r="C35" s="14"/>
      <c r="D35" s="14"/>
      <c r="E35" s="14"/>
      <c r="F35" s="14"/>
      <c r="G35" s="14"/>
      <c r="H35" s="24"/>
      <c r="I35" s="24"/>
      <c r="J35" s="14"/>
      <c r="K35" s="14"/>
    </row>
    <row r="36" spans="1:11" s="15" customFormat="1" ht="25.5" hidden="1" customHeight="1">
      <c r="A36" s="14"/>
      <c r="B36" s="14"/>
      <c r="C36" s="14"/>
      <c r="D36" s="14"/>
      <c r="E36" s="14"/>
      <c r="F36" s="14"/>
      <c r="G36" s="14"/>
      <c r="H36" s="24"/>
      <c r="I36" s="24"/>
      <c r="J36" s="14"/>
      <c r="K36" s="14"/>
    </row>
    <row r="37" spans="1:11" s="15" customFormat="1" ht="25.5" hidden="1" customHeight="1">
      <c r="A37" s="14"/>
      <c r="B37" s="14"/>
      <c r="C37" s="14"/>
      <c r="D37" s="14"/>
      <c r="E37" s="14"/>
      <c r="F37" s="14"/>
      <c r="G37" s="14"/>
      <c r="H37" s="24"/>
      <c r="I37" s="24"/>
      <c r="J37" s="14"/>
      <c r="K37" s="14"/>
    </row>
    <row r="38" spans="1:11" ht="25.5" hidden="1" customHeight="1">
      <c r="H38" s="29"/>
      <c r="I38" s="24"/>
    </row>
  </sheetData>
  <sheetProtection algorithmName="SHA-512" hashValue="zsGB6mwmFqd+EEgn1urR3K3cq7Dte/saT3enRAcsfay04e7Gtvq7r0ka+BXxDBGTYgvo8P5Od+gNWF/VnSgzgw==" saltValue="HZgPnK4FTyrRlqZlG2VKkw==" spinCount="100000" sheet="1" objects="1" scenarios="1"/>
  <customSheetViews>
    <customSheetView guid="{F2B8230D-1091-8949-8C9D-615C5D1DBFF7}" scale="150" showPageBreaks="1" printArea="1" view="pageBreakPreview" topLeftCell="A2">
      <selection activeCell="D4" sqref="D4:F6"/>
      <pageMargins left="0.7" right="0.7" top="0.78740157499999996" bottom="0.78740157499999996" header="0.3" footer="0.3"/>
      <pageSetup paperSize="9" scale="55" orientation="portrait" r:id="rId1"/>
    </customSheetView>
  </customSheetViews>
  <mergeCells count="15">
    <mergeCell ref="J1:K1"/>
    <mergeCell ref="F3:F18"/>
    <mergeCell ref="J6:K6"/>
    <mergeCell ref="O12:P14"/>
    <mergeCell ref="J18:K18"/>
    <mergeCell ref="J10:K10"/>
    <mergeCell ref="J11:K13"/>
    <mergeCell ref="C22:F22"/>
    <mergeCell ref="C23:F23"/>
    <mergeCell ref="C6:E18"/>
    <mergeCell ref="C3:E5"/>
    <mergeCell ref="J3:K5"/>
    <mergeCell ref="J7:K9"/>
    <mergeCell ref="J15:K17"/>
    <mergeCell ref="J14:K14"/>
  </mergeCells>
  <pageMargins left="0.7" right="0.7" top="0.78740157499999996" bottom="0.78740157499999996" header="0.3" footer="0.3"/>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7CD7-2BE5-4FE4-A1E8-B266EB62D927}">
  <sheetPr>
    <tabColor theme="0" tint="-0.249977111117893"/>
    <pageSetUpPr fitToPage="1"/>
  </sheetPr>
  <dimension ref="A1:K43"/>
  <sheetViews>
    <sheetView workbookViewId="0">
      <selection activeCell="I16" sqref="I16"/>
    </sheetView>
  </sheetViews>
  <sheetFormatPr baseColWidth="10" defaultColWidth="0" defaultRowHeight="14.25" customHeight="1" zeroHeight="1"/>
  <cols>
    <col min="1" max="1" width="45" style="31" bestFit="1" customWidth="1"/>
    <col min="2" max="2" width="53" style="31" customWidth="1"/>
    <col min="3" max="3" width="53" style="35" customWidth="1"/>
    <col min="4" max="11" width="0" style="31" hidden="1" customWidth="1"/>
    <col min="12" max="16384" width="11.41796875" style="31" hidden="1"/>
  </cols>
  <sheetData>
    <row r="1" spans="1:10" ht="34.799999999999997">
      <c r="A1" s="41" t="s">
        <v>114</v>
      </c>
      <c r="B1" s="41"/>
      <c r="C1" s="30"/>
    </row>
    <row r="2" spans="1:10" ht="15.6" customHeight="1">
      <c r="A2" s="197" t="s">
        <v>115</v>
      </c>
      <c r="B2" s="199" t="s">
        <v>119</v>
      </c>
      <c r="C2" s="199"/>
    </row>
    <row r="3" spans="1:10" ht="43.45" customHeight="1">
      <c r="A3" s="198"/>
      <c r="B3" s="80" t="s">
        <v>121</v>
      </c>
      <c r="C3" s="81" t="s">
        <v>120</v>
      </c>
    </row>
    <row r="4" spans="1:10" ht="42.6" customHeight="1">
      <c r="A4" s="82" t="s">
        <v>116</v>
      </c>
      <c r="B4" s="200" t="s">
        <v>128</v>
      </c>
      <c r="C4" s="201"/>
    </row>
    <row r="5" spans="1:10" ht="42.6" customHeight="1">
      <c r="A5" s="82" t="s">
        <v>85</v>
      </c>
      <c r="B5" s="200" t="s">
        <v>122</v>
      </c>
      <c r="C5" s="201"/>
    </row>
    <row r="6" spans="1:10" ht="74.25" customHeight="1">
      <c r="A6" s="33" t="s">
        <v>117</v>
      </c>
      <c r="B6" s="202" t="s">
        <v>134</v>
      </c>
      <c r="C6" s="203"/>
    </row>
    <row r="7" spans="1:10" ht="176.2" customHeight="1">
      <c r="A7" s="60" t="s">
        <v>132</v>
      </c>
      <c r="B7" s="202" t="s">
        <v>135</v>
      </c>
      <c r="C7" s="203"/>
    </row>
    <row r="8" spans="1:10" ht="60.6" customHeight="1">
      <c r="A8" s="60" t="s">
        <v>118</v>
      </c>
      <c r="B8" s="200" t="s">
        <v>129</v>
      </c>
      <c r="C8" s="201"/>
    </row>
    <row r="9" spans="1:10" ht="13.8" hidden="1">
      <c r="C9" s="31"/>
    </row>
    <row r="10" spans="1:10" ht="14.1" hidden="1">
      <c r="A10" s="34"/>
      <c r="B10" s="34"/>
    </row>
    <row r="11" spans="1:10" s="36" customFormat="1" ht="25.5" hidden="1" customHeight="1">
      <c r="I11" s="37"/>
      <c r="J11" s="37"/>
    </row>
    <row r="12" spans="1:10" s="36" customFormat="1" ht="25.5" hidden="1" customHeight="1">
      <c r="D12" s="38"/>
      <c r="I12" s="39"/>
      <c r="J12" s="39"/>
    </row>
    <row r="13" spans="1:10" s="36" customFormat="1" ht="25.5" hidden="1" customHeight="1">
      <c r="I13" s="39"/>
      <c r="J13" s="39"/>
    </row>
    <row r="14" spans="1:10" s="36" customFormat="1" ht="25.5" hidden="1" customHeight="1">
      <c r="I14" s="37"/>
      <c r="J14" s="37"/>
    </row>
    <row r="15" spans="1:10" s="36" customFormat="1" ht="25.5" hidden="1" customHeight="1">
      <c r="E15" s="40"/>
      <c r="I15" s="39"/>
      <c r="J15" s="39"/>
    </row>
    <row r="16" spans="1:10" s="36" customFormat="1" ht="25.5" hidden="1" customHeight="1">
      <c r="I16" s="39"/>
      <c r="J16" s="39"/>
    </row>
    <row r="17" spans="9:10" s="36" customFormat="1" ht="25.5" hidden="1" customHeight="1">
      <c r="I17" s="39"/>
      <c r="J17" s="39"/>
    </row>
    <row r="18" spans="9:10" s="36" customFormat="1" ht="25.5" hidden="1" customHeight="1">
      <c r="I18" s="39"/>
      <c r="J18" s="39"/>
    </row>
    <row r="19" spans="9:10" s="36" customFormat="1" ht="25.5" hidden="1" customHeight="1">
      <c r="I19" s="39"/>
      <c r="J19" s="39"/>
    </row>
    <row r="20" spans="9:10" s="36" customFormat="1" ht="25.5" hidden="1" customHeight="1">
      <c r="I20" s="39"/>
      <c r="J20" s="39"/>
    </row>
    <row r="21" spans="9:10" s="36" customFormat="1" ht="25.5" hidden="1" customHeight="1">
      <c r="I21" s="39"/>
      <c r="J21" s="39"/>
    </row>
    <row r="22" spans="9:10" s="36" customFormat="1" ht="25.5" hidden="1" customHeight="1">
      <c r="I22" s="39"/>
      <c r="J22" s="39"/>
    </row>
    <row r="23" spans="9:10" s="36" customFormat="1" ht="25.5" hidden="1" customHeight="1">
      <c r="I23" s="39"/>
      <c r="J23" s="39"/>
    </row>
    <row r="24" spans="9:10" ht="13.8" hidden="1"/>
    <row r="25" spans="9:10" ht="13.8" hidden="1"/>
    <row r="26" spans="9:10" ht="13.8" hidden="1"/>
    <row r="27" spans="9:10" ht="13.8" hidden="1"/>
    <row r="28" spans="9:10" ht="13.8" hidden="1"/>
    <row r="29" spans="9:10" ht="13.8" hidden="1"/>
    <row r="30" spans="9:10" ht="13.8" hidden="1"/>
    <row r="31" spans="9:10" ht="13.8" hidden="1"/>
    <row r="32" spans="9:10" ht="13.8" hidden="1"/>
    <row r="33" ht="13.8" hidden="1"/>
    <row r="34" ht="13.8" hidden="1"/>
    <row r="35" ht="13.8" hidden="1"/>
    <row r="36" ht="13.8" hidden="1"/>
    <row r="37" ht="13.8" hidden="1"/>
    <row r="38" ht="13.8" hidden="1"/>
    <row r="39" ht="13.8" hidden="1"/>
    <row r="40" ht="13.8" hidden="1"/>
    <row r="41" ht="13.8" hidden="1"/>
    <row r="42" ht="13.8" hidden="1"/>
    <row r="43" ht="13.8" hidden="1"/>
  </sheetData>
  <mergeCells count="7">
    <mergeCell ref="A2:A3"/>
    <mergeCell ref="B2:C2"/>
    <mergeCell ref="B4:C4"/>
    <mergeCell ref="B6:C6"/>
    <mergeCell ref="B8:C8"/>
    <mergeCell ref="B5:C5"/>
    <mergeCell ref="B7:C7"/>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D6E-6668-4C7B-B890-765FE5483757}">
  <sheetPr>
    <tabColor theme="0" tint="-0.249977111117893"/>
    <pageSetUpPr fitToPage="1"/>
  </sheetPr>
  <dimension ref="A1:J41"/>
  <sheetViews>
    <sheetView workbookViewId="0">
      <selection activeCell="I16" sqref="I16"/>
    </sheetView>
  </sheetViews>
  <sheetFormatPr baseColWidth="10" defaultColWidth="0" defaultRowHeight="13.8" zeroHeight="1"/>
  <cols>
    <col min="1" max="1" width="45" style="31" bestFit="1" customWidth="1"/>
    <col min="2" max="2" width="96.3125" style="35" customWidth="1"/>
    <col min="3" max="10" width="0" style="31" hidden="1" customWidth="1"/>
    <col min="11" max="16384" width="11.41796875" style="31" hidden="1"/>
  </cols>
  <sheetData>
    <row r="1" spans="1:9" ht="34.799999999999997">
      <c r="A1" s="41" t="s">
        <v>82</v>
      </c>
      <c r="B1" s="30"/>
    </row>
    <row r="2" spans="1:9" ht="55.2">
      <c r="A2" s="33" t="s">
        <v>81</v>
      </c>
      <c r="B2" s="32" t="s">
        <v>78</v>
      </c>
    </row>
    <row r="3" spans="1:9" ht="41.4">
      <c r="A3" s="33" t="s">
        <v>79</v>
      </c>
      <c r="B3" s="32" t="s">
        <v>111</v>
      </c>
    </row>
    <row r="4" spans="1:9" ht="82.8">
      <c r="A4" s="33" t="s">
        <v>84</v>
      </c>
      <c r="B4" s="32" t="s">
        <v>100</v>
      </c>
    </row>
    <row r="5" spans="1:9" ht="124.2">
      <c r="A5" s="33" t="s">
        <v>80</v>
      </c>
      <c r="B5" s="32" t="s">
        <v>112</v>
      </c>
    </row>
    <row r="6" spans="1:9" hidden="1">
      <c r="B6" s="31"/>
    </row>
    <row r="7" spans="1:9" ht="14.1" hidden="1">
      <c r="A7" s="34"/>
    </row>
    <row r="8" spans="1:9" s="36" customFormat="1" ht="25.5" hidden="1" customHeight="1">
      <c r="H8" s="37"/>
      <c r="I8" s="37"/>
    </row>
    <row r="9" spans="1:9" s="36" customFormat="1" ht="25.5" hidden="1" customHeight="1">
      <c r="C9" s="38"/>
      <c r="H9" s="39"/>
      <c r="I9" s="39"/>
    </row>
    <row r="10" spans="1:9" s="36" customFormat="1" ht="25.5" hidden="1" customHeight="1">
      <c r="H10" s="39"/>
      <c r="I10" s="39"/>
    </row>
    <row r="11" spans="1:9" s="36" customFormat="1" ht="25.5" hidden="1" customHeight="1">
      <c r="H11" s="37"/>
      <c r="I11" s="37"/>
    </row>
    <row r="12" spans="1:9" s="36" customFormat="1" ht="25.5" hidden="1" customHeight="1">
      <c r="D12" s="40"/>
      <c r="H12" s="39"/>
      <c r="I12" s="39"/>
    </row>
    <row r="13" spans="1:9" s="36" customFormat="1" ht="25.5" hidden="1" customHeight="1">
      <c r="H13" s="39"/>
      <c r="I13" s="39"/>
    </row>
    <row r="14" spans="1:9" s="36" customFormat="1" ht="25.5" hidden="1" customHeight="1">
      <c r="H14" s="39"/>
      <c r="I14" s="39"/>
    </row>
    <row r="15" spans="1:9" s="36" customFormat="1" ht="25.5" hidden="1" customHeight="1">
      <c r="H15" s="39"/>
      <c r="I15" s="39"/>
    </row>
    <row r="16" spans="1:9" s="36" customFormat="1" ht="25.5" hidden="1" customHeight="1">
      <c r="H16" s="39"/>
      <c r="I16" s="39"/>
    </row>
    <row r="17" spans="8:9" s="36" customFormat="1" ht="25.5" hidden="1" customHeight="1">
      <c r="H17" s="39"/>
      <c r="I17" s="39"/>
    </row>
    <row r="18" spans="8:9" s="36" customFormat="1" ht="25.5" hidden="1" customHeight="1">
      <c r="H18" s="39"/>
      <c r="I18" s="39"/>
    </row>
    <row r="19" spans="8:9" s="36" customFormat="1" ht="25.5" hidden="1" customHeight="1">
      <c r="H19" s="39"/>
      <c r="I19" s="39"/>
    </row>
    <row r="20" spans="8:9" s="36" customFormat="1" ht="25.5" hidden="1" customHeight="1">
      <c r="H20" s="39"/>
      <c r="I20" s="39"/>
    </row>
    <row r="41" ht="3" customHeight="1"/>
  </sheetData>
  <sheetProtection algorithmName="SHA-512" hashValue="N+DougcKbrZP0XEP4osJUaza+wwYi7gk+2UENVeMsT62LQoYJvU82+78yh4gfsySsC87X7DpwoxoeafdQF0PIA==" saltValue="KUcQ4E2T3YFz+RR3KRTmRg==" spinCount="100000" sheet="1" objects="1" scenarios="1"/>
  <customSheetViews>
    <customSheetView guid="{F2B8230D-1091-8949-8C9D-615C5D1DBFF7}" scale="125" showPageBreaks="1" fitToPage="1" printArea="1" view="pageBreakPreview">
      <selection activeCell="C1" sqref="A1:C6"/>
      <pageMargins left="0.7" right="0.7" top="0.78740157499999996" bottom="0.78740157499999996" header="0.3" footer="0.3"/>
      <pageSetup paperSize="9" scale="71" orientation="portrait" r:id="rId1"/>
    </customSheetView>
  </customSheetViews>
  <pageMargins left="0.7" right="0.7" top="0.78740157499999996" bottom="0.78740157499999996" header="0.3" footer="0.3"/>
  <pageSetup paperSize="9"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32BB-FC9C-43CD-9B21-C43D753E7FD9}">
  <sheetPr>
    <tabColor theme="5"/>
    <pageSetUpPr fitToPage="1"/>
  </sheetPr>
  <dimension ref="A1:I17"/>
  <sheetViews>
    <sheetView workbookViewId="0">
      <selection activeCell="I16" sqref="I16"/>
    </sheetView>
  </sheetViews>
  <sheetFormatPr baseColWidth="10" defaultColWidth="0" defaultRowHeight="14.4" zeroHeight="1"/>
  <cols>
    <col min="1" max="1" width="27.1015625" style="16" bestFit="1" customWidth="1"/>
    <col min="2" max="2" width="96.3125" style="44" customWidth="1"/>
    <col min="3" max="16384" width="11.41796875" style="16" hidden="1"/>
  </cols>
  <sheetData>
    <row r="1" spans="1:9" ht="35.700000000000003">
      <c r="A1" s="42" t="s">
        <v>113</v>
      </c>
      <c r="B1" s="43"/>
    </row>
    <row r="2" spans="1:9" ht="59.25" customHeight="1">
      <c r="A2" s="3" t="s">
        <v>85</v>
      </c>
      <c r="B2" s="79"/>
    </row>
    <row r="3" spans="1:9" ht="59.25" customHeight="1">
      <c r="A3" s="4" t="s">
        <v>86</v>
      </c>
      <c r="B3" s="79" t="s">
        <v>133</v>
      </c>
    </row>
    <row r="4" spans="1:9" hidden="1">
      <c r="A4" s="1"/>
    </row>
    <row r="5" spans="1:9" s="15" customFormat="1" ht="25.5" hidden="1" customHeight="1">
      <c r="H5" s="45"/>
      <c r="I5" s="45"/>
    </row>
    <row r="6" spans="1:9" s="15" customFormat="1" ht="25.5" hidden="1" customHeight="1">
      <c r="C6" s="46"/>
      <c r="H6" s="47"/>
      <c r="I6" s="47"/>
    </row>
    <row r="7" spans="1:9" s="15" customFormat="1" ht="25.5" hidden="1" customHeight="1">
      <c r="H7" s="47"/>
      <c r="I7" s="47"/>
    </row>
    <row r="8" spans="1:9" s="15" customFormat="1" ht="25.5" hidden="1" customHeight="1">
      <c r="H8" s="45"/>
      <c r="I8" s="45"/>
    </row>
    <row r="9" spans="1:9" s="15" customFormat="1" ht="25.5" hidden="1" customHeight="1">
      <c r="D9" s="48"/>
      <c r="H9" s="47"/>
      <c r="I9" s="47"/>
    </row>
    <row r="10" spans="1:9" s="15" customFormat="1" ht="25.5" hidden="1" customHeight="1">
      <c r="H10" s="47"/>
      <c r="I10" s="47"/>
    </row>
    <row r="11" spans="1:9" s="15" customFormat="1" ht="25.5" hidden="1" customHeight="1">
      <c r="H11" s="47"/>
      <c r="I11" s="47"/>
    </row>
    <row r="12" spans="1:9" s="15" customFormat="1" ht="25.5" hidden="1" customHeight="1">
      <c r="H12" s="47"/>
      <c r="I12" s="47"/>
    </row>
    <row r="13" spans="1:9" s="15" customFormat="1" ht="25.5" hidden="1" customHeight="1">
      <c r="H13" s="47"/>
      <c r="I13" s="47"/>
    </row>
    <row r="14" spans="1:9" s="15" customFormat="1" ht="25.5" hidden="1" customHeight="1">
      <c r="H14" s="47"/>
      <c r="I14" s="47"/>
    </row>
    <row r="15" spans="1:9" s="15" customFormat="1" ht="25.5" hidden="1" customHeight="1">
      <c r="H15" s="47"/>
      <c r="I15" s="47"/>
    </row>
    <row r="16" spans="1:9" s="15" customFormat="1" ht="25.5" hidden="1" customHeight="1">
      <c r="H16" s="47"/>
      <c r="I16" s="47"/>
    </row>
    <row r="17" spans="8:9" s="15" customFormat="1" ht="25.5" hidden="1" customHeight="1">
      <c r="H17" s="47"/>
      <c r="I17" s="47"/>
    </row>
  </sheetData>
  <sheetProtection algorithmName="SHA-512" hashValue="+kG0Tgi/Mj7znxtiyORAxRs9YxYgumsNH9W8xH01TXGzGNkinDd4aHtvy6ofyMXVejj92SD/z92M121jpPr5wg==" saltValue="2Qo0dmICM1X6vJyHpG7mjQ==" spinCount="100000" sheet="1" objects="1" scenarios="1"/>
  <dataValidations count="1">
    <dataValidation type="list" allowBlank="1" showInputMessage="1" showErrorMessage="1" sqref="B3" xr:uid="{05243C10-47D9-4A24-9564-C4197C6A509E}">
      <formula1>"Planer, Hersteller, Ausführende Firma, Facility Management, Betreiber, Eigentümer, Verband, Energieberater, Software-Hersteller, Zertifizierungs-Institution, Contractor, Öffentliche Hand, Versorger, Sonstiges"</formula1>
    </dataValidation>
  </dataValidations>
  <pageMargins left="0.70866141732283472" right="0.70866141732283472" top="0.78740157480314965" bottom="0.78740157480314965"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C7BF4-0385-4B4C-8EF5-441886ECC022}">
  <sheetPr>
    <tabColor rgb="FF018AD5"/>
  </sheetPr>
  <dimension ref="A1:AA81"/>
  <sheetViews>
    <sheetView tabSelected="1" workbookViewId="0">
      <pane xSplit="1" ySplit="6" topLeftCell="B7" activePane="bottomRight" state="frozen"/>
      <selection activeCell="H10" sqref="H10"/>
      <selection pane="topRight" activeCell="H10" sqref="H10"/>
      <selection pane="bottomLeft" activeCell="H10" sqref="H10"/>
      <selection pane="bottomRight" activeCell="O9" sqref="O9"/>
    </sheetView>
  </sheetViews>
  <sheetFormatPr baseColWidth="10" defaultColWidth="0" defaultRowHeight="14.4" zeroHeight="1"/>
  <cols>
    <col min="1" max="1" width="47.41796875" style="63" customWidth="1"/>
    <col min="2" max="2" width="3.9453125" style="96" customWidth="1"/>
    <col min="3" max="3" width="9.5234375" style="58" customWidth="1"/>
    <col min="4" max="4" width="3.9453125" style="96" customWidth="1"/>
    <col min="5" max="5" width="9.5234375" style="58" customWidth="1"/>
    <col min="6" max="6" width="3.9453125" style="96" customWidth="1"/>
    <col min="7" max="7" width="9.5234375" style="58" customWidth="1"/>
    <col min="8" max="8" width="3.9453125" style="96" customWidth="1"/>
    <col min="9" max="9" width="9.5234375" style="58" customWidth="1"/>
    <col min="10" max="10" width="13.68359375" style="58" customWidth="1"/>
    <col min="11" max="11" width="16.3125" style="58" customWidth="1"/>
    <col min="12" max="13" width="13.68359375" style="58" customWidth="1"/>
    <col min="14" max="15" width="7.5234375" style="58" customWidth="1"/>
    <col min="16" max="16" width="36.3125" style="57" customWidth="1"/>
    <col min="17" max="17" width="30.83984375" style="58" customWidth="1"/>
    <col min="18" max="18" width="36.41796875" style="58" customWidth="1"/>
    <col min="19" max="19" width="8.3125" customWidth="1"/>
    <col min="20" max="20" width="18.68359375" style="59" customWidth="1"/>
    <col min="21" max="26" width="18.1015625" style="59" customWidth="1"/>
    <col min="27" max="27" width="18.1015625" style="64" customWidth="1"/>
    <col min="28" max="16384" width="11.41796875" hidden="1"/>
  </cols>
  <sheetData>
    <row r="1" spans="1:27" s="2" customFormat="1" ht="28.45" customHeight="1">
      <c r="A1" s="228" t="s">
        <v>0</v>
      </c>
      <c r="B1" s="204" t="s">
        <v>87</v>
      </c>
      <c r="C1" s="205"/>
      <c r="D1" s="204" t="s">
        <v>75</v>
      </c>
      <c r="E1" s="205"/>
      <c r="F1" s="204" t="s">
        <v>76</v>
      </c>
      <c r="G1" s="205"/>
      <c r="H1" s="204" t="s">
        <v>1</v>
      </c>
      <c r="I1" s="205"/>
      <c r="J1" s="225" t="s">
        <v>84</v>
      </c>
      <c r="K1" s="225" t="s">
        <v>123</v>
      </c>
      <c r="L1" s="225" t="s">
        <v>6</v>
      </c>
      <c r="M1" s="225" t="s">
        <v>9</v>
      </c>
      <c r="N1" s="204" t="s">
        <v>9</v>
      </c>
      <c r="O1" s="205"/>
      <c r="P1" s="225" t="s">
        <v>77</v>
      </c>
      <c r="Q1" s="225" t="s">
        <v>7</v>
      </c>
      <c r="R1" s="222" t="s">
        <v>4</v>
      </c>
      <c r="S1" s="55"/>
      <c r="T1" s="219" t="s">
        <v>124</v>
      </c>
      <c r="U1" s="220"/>
      <c r="V1" s="220"/>
      <c r="W1" s="220"/>
      <c r="X1" s="220"/>
      <c r="Y1" s="220"/>
      <c r="Z1" s="220"/>
      <c r="AA1" s="221"/>
    </row>
    <row r="2" spans="1:27" s="2" customFormat="1" ht="42.7" customHeight="1">
      <c r="A2" s="217"/>
      <c r="B2" s="206"/>
      <c r="C2" s="207"/>
      <c r="D2" s="206"/>
      <c r="E2" s="207"/>
      <c r="F2" s="206"/>
      <c r="G2" s="207"/>
      <c r="H2" s="206"/>
      <c r="I2" s="207"/>
      <c r="J2" s="226"/>
      <c r="K2" s="226"/>
      <c r="L2" s="226"/>
      <c r="M2" s="226"/>
      <c r="N2" s="206"/>
      <c r="O2" s="207"/>
      <c r="P2" s="226"/>
      <c r="Q2" s="226"/>
      <c r="R2" s="223"/>
      <c r="S2" s="55"/>
      <c r="T2" s="217" t="s">
        <v>92</v>
      </c>
      <c r="U2" s="214" t="s">
        <v>79</v>
      </c>
      <c r="V2" s="214"/>
      <c r="W2" s="214"/>
      <c r="X2" s="215" t="s">
        <v>98</v>
      </c>
      <c r="Y2" s="215"/>
      <c r="Z2" s="215"/>
      <c r="AA2" s="216"/>
    </row>
    <row r="3" spans="1:27" s="2" customFormat="1" ht="76.5" customHeight="1">
      <c r="A3" s="217"/>
      <c r="B3" s="208"/>
      <c r="C3" s="209"/>
      <c r="D3" s="208"/>
      <c r="E3" s="209"/>
      <c r="F3" s="208"/>
      <c r="G3" s="209"/>
      <c r="H3" s="208"/>
      <c r="I3" s="209"/>
      <c r="J3" s="227"/>
      <c r="K3" s="227"/>
      <c r="L3" s="227"/>
      <c r="M3" s="227"/>
      <c r="N3" s="208"/>
      <c r="O3" s="209"/>
      <c r="P3" s="227"/>
      <c r="Q3" s="227"/>
      <c r="R3" s="224"/>
      <c r="S3" s="55"/>
      <c r="T3" s="218"/>
      <c r="U3" s="100" t="s">
        <v>94</v>
      </c>
      <c r="V3" s="100" t="s">
        <v>93</v>
      </c>
      <c r="W3" s="100" t="s">
        <v>75</v>
      </c>
      <c r="X3" s="101" t="s">
        <v>97</v>
      </c>
      <c r="Y3" s="101" t="s">
        <v>108</v>
      </c>
      <c r="Z3" s="101" t="s">
        <v>109</v>
      </c>
      <c r="AA3" s="102" t="s">
        <v>99</v>
      </c>
    </row>
    <row r="4" spans="1:27" s="2" customFormat="1" ht="15.6">
      <c r="A4" s="93"/>
      <c r="B4" s="210" t="s">
        <v>88</v>
      </c>
      <c r="C4" s="211"/>
      <c r="D4" s="210" t="s">
        <v>88</v>
      </c>
      <c r="E4" s="211"/>
      <c r="F4" s="210" t="s">
        <v>88</v>
      </c>
      <c r="G4" s="211"/>
      <c r="H4" s="210" t="s">
        <v>88</v>
      </c>
      <c r="I4" s="211"/>
      <c r="J4" s="6" t="s">
        <v>88</v>
      </c>
      <c r="K4" s="6" t="s">
        <v>88</v>
      </c>
      <c r="L4" s="6" t="s">
        <v>88</v>
      </c>
      <c r="M4" s="6" t="s">
        <v>88</v>
      </c>
      <c r="N4" s="229" t="s">
        <v>88</v>
      </c>
      <c r="O4" s="230"/>
      <c r="P4" s="6" t="s">
        <v>88</v>
      </c>
      <c r="Q4" s="6" t="s">
        <v>88</v>
      </c>
      <c r="R4" s="7" t="s">
        <v>88</v>
      </c>
      <c r="S4" s="55"/>
      <c r="T4" s="83" t="s">
        <v>88</v>
      </c>
      <c r="U4" s="49" t="s">
        <v>88</v>
      </c>
      <c r="V4" s="49" t="s">
        <v>88</v>
      </c>
      <c r="W4" s="49" t="s">
        <v>88</v>
      </c>
      <c r="X4" s="50" t="s">
        <v>88</v>
      </c>
      <c r="Y4" s="50" t="s">
        <v>88</v>
      </c>
      <c r="Z4" s="50" t="s">
        <v>88</v>
      </c>
      <c r="AA4" s="84" t="s">
        <v>88</v>
      </c>
    </row>
    <row r="5" spans="1:27" s="5" customFormat="1" ht="14.7" thickBot="1">
      <c r="A5" s="94"/>
      <c r="B5" s="212" t="s">
        <v>2</v>
      </c>
      <c r="C5" s="213"/>
      <c r="D5" s="212" t="s">
        <v>74</v>
      </c>
      <c r="E5" s="213"/>
      <c r="F5" s="212" t="s">
        <v>74</v>
      </c>
      <c r="G5" s="213"/>
      <c r="H5" s="212" t="s">
        <v>91</v>
      </c>
      <c r="I5" s="213"/>
      <c r="J5" s="51" t="s">
        <v>2</v>
      </c>
      <c r="K5" s="51" t="s">
        <v>83</v>
      </c>
      <c r="L5" s="51" t="s">
        <v>83</v>
      </c>
      <c r="M5" s="103" t="s">
        <v>70</v>
      </c>
      <c r="N5" s="103" t="s">
        <v>125</v>
      </c>
      <c r="O5" s="88" t="s">
        <v>126</v>
      </c>
      <c r="P5" s="104"/>
      <c r="Q5" s="51"/>
      <c r="R5" s="52"/>
      <c r="S5" s="56"/>
      <c r="T5" s="113" t="s">
        <v>96</v>
      </c>
      <c r="U5" s="111" t="s">
        <v>95</v>
      </c>
      <c r="V5" s="111" t="s">
        <v>95</v>
      </c>
      <c r="W5" s="111" t="s">
        <v>74</v>
      </c>
      <c r="X5" s="112" t="s">
        <v>95</v>
      </c>
      <c r="Y5" s="112" t="s">
        <v>95</v>
      </c>
      <c r="Z5" s="112" t="s">
        <v>95</v>
      </c>
      <c r="AA5" s="114" t="s">
        <v>74</v>
      </c>
    </row>
    <row r="6" spans="1:27">
      <c r="A6" s="115" t="s">
        <v>18</v>
      </c>
      <c r="B6" s="121"/>
      <c r="C6" s="161"/>
      <c r="D6" s="121"/>
      <c r="E6" s="161"/>
      <c r="F6" s="121"/>
      <c r="G6" s="161"/>
      <c r="H6" s="121"/>
      <c r="I6" s="161"/>
      <c r="J6" s="162"/>
      <c r="K6" s="162"/>
      <c r="L6" s="162"/>
      <c r="M6" s="162"/>
      <c r="N6" s="163"/>
      <c r="O6" s="161"/>
      <c r="P6" s="162"/>
      <c r="Q6" s="162"/>
      <c r="R6" s="162"/>
      <c r="S6" s="136"/>
      <c r="T6" s="160"/>
      <c r="U6" s="160"/>
      <c r="V6" s="160"/>
      <c r="W6" s="62" t="str">
        <f>IF(T6&gt;0,ROUND((U6+V6)/0.25/T6,2)*0.25,"")</f>
        <v/>
      </c>
      <c r="X6" s="160"/>
      <c r="Y6" s="160"/>
      <c r="Z6" s="160"/>
      <c r="AA6" s="62" t="str">
        <f>IF(AND(X6&gt;0,T6&gt;0),ROUND((X6+Y6+Z6)/T6/0.25,2)*0.25,"")</f>
        <v/>
      </c>
    </row>
    <row r="7" spans="1:27">
      <c r="A7" s="116" t="s">
        <v>19</v>
      </c>
      <c r="B7" s="122"/>
      <c r="C7" s="155"/>
      <c r="D7" s="122"/>
      <c r="E7" s="155"/>
      <c r="F7" s="122"/>
      <c r="G7" s="155"/>
      <c r="H7" s="122"/>
      <c r="I7" s="155"/>
      <c r="J7" s="154"/>
      <c r="K7" s="154"/>
      <c r="L7" s="154"/>
      <c r="M7" s="157"/>
      <c r="N7" s="164"/>
      <c r="O7" s="155"/>
      <c r="P7" s="157"/>
      <c r="Q7" s="157"/>
      <c r="R7" s="157"/>
      <c r="S7" s="136"/>
      <c r="T7" s="154"/>
      <c r="U7" s="154"/>
      <c r="V7" s="154"/>
      <c r="W7" s="62" t="str">
        <f t="shared" ref="W7:W57" si="0">IF(T7&gt;0,ROUND((U7+V7)/0.25/T7,2)*0.25,"")</f>
        <v/>
      </c>
      <c r="X7" s="154"/>
      <c r="Y7" s="154"/>
      <c r="Z7" s="154"/>
      <c r="AA7" s="62" t="str">
        <f t="shared" ref="AA7:AA57" si="1">IF(AND(X7&gt;0,T7&gt;0),ROUND((X7+Y7+Z7)/T7/0.25,2)*0.25,"")</f>
        <v/>
      </c>
    </row>
    <row r="8" spans="1:27">
      <c r="A8" s="117" t="s">
        <v>20</v>
      </c>
      <c r="B8" s="95"/>
      <c r="C8" s="128"/>
      <c r="D8" s="95"/>
      <c r="E8" s="128"/>
      <c r="F8" s="95"/>
      <c r="G8" s="128"/>
      <c r="H8" s="95"/>
      <c r="I8" s="128"/>
      <c r="J8" s="153"/>
      <c r="K8" s="153"/>
      <c r="L8" s="153"/>
      <c r="M8" s="159"/>
      <c r="N8" s="137"/>
      <c r="O8" s="128"/>
      <c r="P8" s="159"/>
      <c r="Q8" s="159"/>
      <c r="R8" s="159"/>
      <c r="S8" s="136"/>
      <c r="T8" s="153"/>
      <c r="U8" s="153"/>
      <c r="V8" s="153"/>
      <c r="W8" s="62" t="str">
        <f t="shared" si="0"/>
        <v/>
      </c>
      <c r="X8" s="153"/>
      <c r="Y8" s="153"/>
      <c r="Z8" s="153"/>
      <c r="AA8" s="62" t="str">
        <f t="shared" si="1"/>
        <v/>
      </c>
    </row>
    <row r="9" spans="1:27">
      <c r="A9" s="118" t="s">
        <v>30</v>
      </c>
      <c r="B9" s="126">
        <v>10</v>
      </c>
      <c r="C9" s="127" t="s">
        <v>17</v>
      </c>
      <c r="D9" s="123">
        <v>10</v>
      </c>
      <c r="E9" s="127" t="s">
        <v>17</v>
      </c>
      <c r="F9" s="123">
        <v>2</v>
      </c>
      <c r="G9" s="127" t="s">
        <v>17</v>
      </c>
      <c r="H9" s="123">
        <v>0</v>
      </c>
      <c r="I9" s="150" t="s">
        <v>17</v>
      </c>
      <c r="J9" s="152" t="s">
        <v>17</v>
      </c>
      <c r="K9" s="152" t="s">
        <v>17</v>
      </c>
      <c r="L9" s="152" t="s">
        <v>17</v>
      </c>
      <c r="M9" s="152" t="s">
        <v>17</v>
      </c>
      <c r="N9" s="167" t="s">
        <v>17</v>
      </c>
      <c r="O9" s="135" t="s">
        <v>17</v>
      </c>
      <c r="P9" s="152"/>
      <c r="Q9" s="152"/>
      <c r="R9" s="158"/>
      <c r="S9" s="136"/>
      <c r="T9" s="152"/>
      <c r="U9" s="152"/>
      <c r="V9" s="152"/>
      <c r="W9" s="62" t="str">
        <f t="shared" si="0"/>
        <v/>
      </c>
      <c r="X9" s="152"/>
      <c r="Y9" s="152"/>
      <c r="Z9" s="152"/>
      <c r="AA9" s="62" t="str">
        <f t="shared" si="1"/>
        <v/>
      </c>
    </row>
    <row r="10" spans="1:27">
      <c r="A10" s="118" t="s">
        <v>31</v>
      </c>
      <c r="B10" s="123">
        <v>10</v>
      </c>
      <c r="C10" s="127" t="s">
        <v>17</v>
      </c>
      <c r="D10" s="123">
        <v>10</v>
      </c>
      <c r="E10" s="127" t="s">
        <v>17</v>
      </c>
      <c r="F10" s="123">
        <v>1</v>
      </c>
      <c r="G10" s="127" t="s">
        <v>17</v>
      </c>
      <c r="H10" s="123">
        <v>0</v>
      </c>
      <c r="I10" s="150" t="s">
        <v>17</v>
      </c>
      <c r="J10" s="152" t="s">
        <v>17</v>
      </c>
      <c r="K10" s="152" t="s">
        <v>17</v>
      </c>
      <c r="L10" s="152" t="s">
        <v>17</v>
      </c>
      <c r="M10" s="152" t="s">
        <v>17</v>
      </c>
      <c r="N10" s="167" t="s">
        <v>17</v>
      </c>
      <c r="O10" s="135" t="s">
        <v>17</v>
      </c>
      <c r="P10" s="152"/>
      <c r="Q10" s="152"/>
      <c r="R10" s="158"/>
      <c r="S10" s="136"/>
      <c r="T10" s="152"/>
      <c r="U10" s="152"/>
      <c r="V10" s="152"/>
      <c r="W10" s="62" t="str">
        <f t="shared" si="0"/>
        <v/>
      </c>
      <c r="X10" s="152"/>
      <c r="Y10" s="152"/>
      <c r="Z10" s="152"/>
      <c r="AA10" s="62" t="str">
        <f t="shared" si="1"/>
        <v/>
      </c>
    </row>
    <row r="11" spans="1:27">
      <c r="A11" s="118" t="s">
        <v>32</v>
      </c>
      <c r="B11" s="123">
        <v>10</v>
      </c>
      <c r="C11" s="127" t="s">
        <v>17</v>
      </c>
      <c r="D11" s="123">
        <v>10</v>
      </c>
      <c r="E11" s="127" t="s">
        <v>17</v>
      </c>
      <c r="F11" s="123">
        <v>5</v>
      </c>
      <c r="G11" s="127" t="s">
        <v>17</v>
      </c>
      <c r="H11" s="123">
        <v>0.1</v>
      </c>
      <c r="I11" s="150" t="s">
        <v>17</v>
      </c>
      <c r="J11" s="152" t="s">
        <v>17</v>
      </c>
      <c r="K11" s="152" t="s">
        <v>17</v>
      </c>
      <c r="L11" s="152" t="s">
        <v>17</v>
      </c>
      <c r="M11" s="152" t="s">
        <v>17</v>
      </c>
      <c r="N11" s="167" t="s">
        <v>17</v>
      </c>
      <c r="O11" s="135" t="s">
        <v>17</v>
      </c>
      <c r="P11" s="152"/>
      <c r="Q11" s="152"/>
      <c r="R11" s="158"/>
      <c r="S11" s="136"/>
      <c r="T11" s="152"/>
      <c r="U11" s="152"/>
      <c r="V11" s="152"/>
      <c r="W11" s="62" t="str">
        <f t="shared" si="0"/>
        <v/>
      </c>
      <c r="X11" s="152"/>
      <c r="Y11" s="152"/>
      <c r="Z11" s="152"/>
      <c r="AA11" s="62" t="str">
        <f t="shared" si="1"/>
        <v/>
      </c>
    </row>
    <row r="12" spans="1:27">
      <c r="A12" s="118" t="s">
        <v>33</v>
      </c>
      <c r="B12" s="123">
        <v>5</v>
      </c>
      <c r="C12" s="127" t="s">
        <v>17</v>
      </c>
      <c r="D12" s="123">
        <v>20</v>
      </c>
      <c r="E12" s="127" t="s">
        <v>17</v>
      </c>
      <c r="F12" s="123">
        <v>5</v>
      </c>
      <c r="G12" s="127" t="s">
        <v>17</v>
      </c>
      <c r="H12" s="123">
        <v>1</v>
      </c>
      <c r="I12" s="150" t="s">
        <v>17</v>
      </c>
      <c r="J12" s="152" t="s">
        <v>17</v>
      </c>
      <c r="K12" s="152" t="s">
        <v>17</v>
      </c>
      <c r="L12" s="152" t="s">
        <v>17</v>
      </c>
      <c r="M12" s="152" t="s">
        <v>17</v>
      </c>
      <c r="N12" s="167" t="s">
        <v>17</v>
      </c>
      <c r="O12" s="135" t="s">
        <v>17</v>
      </c>
      <c r="P12" s="152"/>
      <c r="Q12" s="152"/>
      <c r="R12" s="158"/>
      <c r="S12" s="136"/>
      <c r="T12" s="152"/>
      <c r="U12" s="152"/>
      <c r="V12" s="152"/>
      <c r="W12" s="62" t="str">
        <f t="shared" si="0"/>
        <v/>
      </c>
      <c r="X12" s="152"/>
      <c r="Y12" s="152"/>
      <c r="Z12" s="152"/>
      <c r="AA12" s="62" t="str">
        <f t="shared" si="1"/>
        <v/>
      </c>
    </row>
    <row r="13" spans="1:27">
      <c r="A13" s="117" t="s">
        <v>21</v>
      </c>
      <c r="B13" s="95"/>
      <c r="C13" s="128"/>
      <c r="D13" s="95"/>
      <c r="E13" s="128"/>
      <c r="F13" s="95"/>
      <c r="G13" s="128"/>
      <c r="H13" s="95"/>
      <c r="I13" s="128"/>
      <c r="J13" s="153"/>
      <c r="K13" s="153"/>
      <c r="L13" s="153"/>
      <c r="M13" s="153"/>
      <c r="N13" s="137"/>
      <c r="O13" s="128"/>
      <c r="P13" s="153"/>
      <c r="Q13" s="153"/>
      <c r="R13" s="159"/>
      <c r="S13" s="136"/>
      <c r="T13" s="153"/>
      <c r="U13" s="153"/>
      <c r="V13" s="153"/>
      <c r="W13" s="62" t="str">
        <f t="shared" si="0"/>
        <v/>
      </c>
      <c r="X13" s="153"/>
      <c r="Y13" s="153"/>
      <c r="Z13" s="153"/>
      <c r="AA13" s="62" t="str">
        <f t="shared" si="1"/>
        <v/>
      </c>
    </row>
    <row r="14" spans="1:27" ht="21">
      <c r="A14" s="110" t="s">
        <v>36</v>
      </c>
      <c r="B14" s="123">
        <v>10</v>
      </c>
      <c r="C14" s="127" t="s">
        <v>17</v>
      </c>
      <c r="D14" s="123">
        <v>10</v>
      </c>
      <c r="E14" s="127" t="s">
        <v>17</v>
      </c>
      <c r="F14" s="123">
        <v>2</v>
      </c>
      <c r="G14" s="127" t="s">
        <v>17</v>
      </c>
      <c r="H14" s="123">
        <v>0</v>
      </c>
      <c r="I14" s="150" t="s">
        <v>17</v>
      </c>
      <c r="J14" s="152" t="s">
        <v>17</v>
      </c>
      <c r="K14" s="152" t="s">
        <v>17</v>
      </c>
      <c r="L14" s="152" t="s">
        <v>17</v>
      </c>
      <c r="M14" s="152" t="s">
        <v>17</v>
      </c>
      <c r="N14" s="167" t="s">
        <v>17</v>
      </c>
      <c r="O14" s="135" t="s">
        <v>17</v>
      </c>
      <c r="P14" s="152"/>
      <c r="Q14" s="152"/>
      <c r="R14" s="158"/>
      <c r="S14" s="136"/>
      <c r="T14" s="152"/>
      <c r="U14" s="152"/>
      <c r="V14" s="152"/>
      <c r="W14" s="62" t="str">
        <f t="shared" si="0"/>
        <v/>
      </c>
      <c r="X14" s="152"/>
      <c r="Y14" s="152"/>
      <c r="Z14" s="152"/>
      <c r="AA14" s="62" t="str">
        <f t="shared" si="1"/>
        <v/>
      </c>
    </row>
    <row r="15" spans="1:27">
      <c r="A15" s="110" t="s">
        <v>22</v>
      </c>
      <c r="B15" s="123">
        <v>10</v>
      </c>
      <c r="C15" s="127" t="s">
        <v>17</v>
      </c>
      <c r="D15" s="123">
        <v>10</v>
      </c>
      <c r="E15" s="127" t="s">
        <v>17</v>
      </c>
      <c r="F15" s="123">
        <v>2</v>
      </c>
      <c r="G15" s="127" t="s">
        <v>17</v>
      </c>
      <c r="H15" s="123">
        <v>0</v>
      </c>
      <c r="I15" s="150" t="s">
        <v>17</v>
      </c>
      <c r="J15" s="152" t="s">
        <v>17</v>
      </c>
      <c r="K15" s="152" t="s">
        <v>17</v>
      </c>
      <c r="L15" s="152" t="s">
        <v>17</v>
      </c>
      <c r="M15" s="152" t="s">
        <v>17</v>
      </c>
      <c r="N15" s="167" t="s">
        <v>17</v>
      </c>
      <c r="O15" s="135" t="s">
        <v>17</v>
      </c>
      <c r="P15" s="152"/>
      <c r="Q15" s="152"/>
      <c r="R15" s="158"/>
      <c r="S15" s="136"/>
      <c r="T15" s="152"/>
      <c r="U15" s="152"/>
      <c r="V15" s="152"/>
      <c r="W15" s="62" t="str">
        <f t="shared" si="0"/>
        <v/>
      </c>
      <c r="X15" s="152"/>
      <c r="Y15" s="152"/>
      <c r="Z15" s="152"/>
      <c r="AA15" s="62" t="str">
        <f t="shared" si="1"/>
        <v/>
      </c>
    </row>
    <row r="16" spans="1:27" ht="21">
      <c r="A16" s="119" t="s">
        <v>23</v>
      </c>
      <c r="B16" s="123">
        <v>5</v>
      </c>
      <c r="C16" s="127" t="s">
        <v>17</v>
      </c>
      <c r="D16" s="123">
        <v>20</v>
      </c>
      <c r="E16" s="127" t="s">
        <v>17</v>
      </c>
      <c r="F16" s="123">
        <v>5</v>
      </c>
      <c r="G16" s="127" t="s">
        <v>17</v>
      </c>
      <c r="H16" s="123">
        <v>0.5</v>
      </c>
      <c r="I16" s="150" t="s">
        <v>17</v>
      </c>
      <c r="J16" s="152" t="s">
        <v>17</v>
      </c>
      <c r="K16" s="152" t="s">
        <v>17</v>
      </c>
      <c r="L16" s="152" t="s">
        <v>17</v>
      </c>
      <c r="M16" s="152" t="s">
        <v>17</v>
      </c>
      <c r="N16" s="167" t="s">
        <v>17</v>
      </c>
      <c r="O16" s="135" t="s">
        <v>17</v>
      </c>
      <c r="P16" s="152"/>
      <c r="Q16" s="152"/>
      <c r="R16" s="158"/>
      <c r="S16" s="136"/>
      <c r="T16" s="152"/>
      <c r="U16" s="152"/>
      <c r="V16" s="152"/>
      <c r="W16" s="62" t="str">
        <f t="shared" si="0"/>
        <v/>
      </c>
      <c r="X16" s="152"/>
      <c r="Y16" s="152"/>
      <c r="Z16" s="152"/>
      <c r="AA16" s="62" t="str">
        <f t="shared" si="1"/>
        <v/>
      </c>
    </row>
    <row r="17" spans="1:27">
      <c r="A17" s="117" t="s">
        <v>24</v>
      </c>
      <c r="B17" s="95"/>
      <c r="C17" s="128"/>
      <c r="D17" s="95"/>
      <c r="E17" s="128"/>
      <c r="F17" s="95"/>
      <c r="G17" s="128"/>
      <c r="H17" s="95"/>
      <c r="I17" s="128"/>
      <c r="J17" s="153"/>
      <c r="K17" s="153"/>
      <c r="L17" s="153"/>
      <c r="M17" s="153"/>
      <c r="N17" s="137"/>
      <c r="O17" s="128"/>
      <c r="P17" s="153"/>
      <c r="Q17" s="153"/>
      <c r="R17" s="159"/>
      <c r="S17" s="136"/>
      <c r="T17" s="153"/>
      <c r="U17" s="153"/>
      <c r="V17" s="153"/>
      <c r="W17" s="62" t="str">
        <f t="shared" si="0"/>
        <v/>
      </c>
      <c r="X17" s="153"/>
      <c r="Y17" s="153"/>
      <c r="Z17" s="153"/>
      <c r="AA17" s="62" t="str">
        <f t="shared" si="1"/>
        <v/>
      </c>
    </row>
    <row r="18" spans="1:27">
      <c r="A18" s="118" t="s">
        <v>25</v>
      </c>
      <c r="B18" s="123">
        <v>15</v>
      </c>
      <c r="C18" s="127" t="s">
        <v>17</v>
      </c>
      <c r="D18" s="123">
        <v>10</v>
      </c>
      <c r="E18" s="127" t="s">
        <v>17</v>
      </c>
      <c r="F18" s="123">
        <v>0</v>
      </c>
      <c r="G18" s="127" t="s">
        <v>17</v>
      </c>
      <c r="H18" s="123">
        <v>0</v>
      </c>
      <c r="I18" s="150" t="s">
        <v>17</v>
      </c>
      <c r="J18" s="152" t="s">
        <v>17</v>
      </c>
      <c r="K18" s="152" t="s">
        <v>17</v>
      </c>
      <c r="L18" s="152" t="s">
        <v>17</v>
      </c>
      <c r="M18" s="152" t="s">
        <v>17</v>
      </c>
      <c r="N18" s="167" t="s">
        <v>17</v>
      </c>
      <c r="O18" s="135" t="s">
        <v>17</v>
      </c>
      <c r="P18" s="152"/>
      <c r="Q18" s="152"/>
      <c r="R18" s="158"/>
      <c r="S18" s="136"/>
      <c r="T18" s="152"/>
      <c r="U18" s="152"/>
      <c r="V18" s="152"/>
      <c r="W18" s="62" t="str">
        <f t="shared" si="0"/>
        <v/>
      </c>
      <c r="X18" s="152"/>
      <c r="Y18" s="152"/>
      <c r="Z18" s="152"/>
      <c r="AA18" s="62" t="str">
        <f t="shared" si="1"/>
        <v/>
      </c>
    </row>
    <row r="19" spans="1:27">
      <c r="A19" s="118" t="s">
        <v>26</v>
      </c>
      <c r="B19" s="123">
        <v>15</v>
      </c>
      <c r="C19" s="127" t="s">
        <v>17</v>
      </c>
      <c r="D19" s="123">
        <v>10</v>
      </c>
      <c r="E19" s="127" t="s">
        <v>17</v>
      </c>
      <c r="F19" s="123">
        <v>0</v>
      </c>
      <c r="G19" s="127" t="s">
        <v>17</v>
      </c>
      <c r="H19" s="123">
        <v>0</v>
      </c>
      <c r="I19" s="150" t="s">
        <v>17</v>
      </c>
      <c r="J19" s="152" t="s">
        <v>17</v>
      </c>
      <c r="K19" s="152" t="s">
        <v>17</v>
      </c>
      <c r="L19" s="152" t="s">
        <v>17</v>
      </c>
      <c r="M19" s="152" t="s">
        <v>17</v>
      </c>
      <c r="N19" s="167" t="s">
        <v>17</v>
      </c>
      <c r="O19" s="135" t="s">
        <v>17</v>
      </c>
      <c r="P19" s="152"/>
      <c r="Q19" s="152"/>
      <c r="R19" s="158"/>
      <c r="S19" s="136"/>
      <c r="T19" s="152"/>
      <c r="U19" s="152"/>
      <c r="V19" s="152"/>
      <c r="W19" s="62" t="str">
        <f t="shared" si="0"/>
        <v/>
      </c>
      <c r="X19" s="152"/>
      <c r="Y19" s="152"/>
      <c r="Z19" s="152"/>
      <c r="AA19" s="62" t="str">
        <f t="shared" si="1"/>
        <v/>
      </c>
    </row>
    <row r="20" spans="1:27">
      <c r="A20" s="118" t="s">
        <v>27</v>
      </c>
      <c r="B20" s="123">
        <v>10</v>
      </c>
      <c r="C20" s="127" t="s">
        <v>17</v>
      </c>
      <c r="D20" s="123">
        <v>15</v>
      </c>
      <c r="E20" s="127" t="s">
        <v>17</v>
      </c>
      <c r="F20" s="123">
        <v>0</v>
      </c>
      <c r="G20" s="127" t="s">
        <v>17</v>
      </c>
      <c r="H20" s="123">
        <v>0</v>
      </c>
      <c r="I20" s="150" t="s">
        <v>17</v>
      </c>
      <c r="J20" s="152" t="s">
        <v>17</v>
      </c>
      <c r="K20" s="152" t="s">
        <v>17</v>
      </c>
      <c r="L20" s="152" t="s">
        <v>17</v>
      </c>
      <c r="M20" s="152" t="s">
        <v>17</v>
      </c>
      <c r="N20" s="167" t="s">
        <v>17</v>
      </c>
      <c r="O20" s="135" t="s">
        <v>17</v>
      </c>
      <c r="P20" s="152"/>
      <c r="Q20" s="152"/>
      <c r="R20" s="158"/>
      <c r="S20" s="136"/>
      <c r="T20" s="152"/>
      <c r="U20" s="152"/>
      <c r="V20" s="152"/>
      <c r="W20" s="62" t="str">
        <f t="shared" si="0"/>
        <v/>
      </c>
      <c r="X20" s="152"/>
      <c r="Y20" s="152"/>
      <c r="Z20" s="152"/>
      <c r="AA20" s="62" t="str">
        <f t="shared" si="1"/>
        <v/>
      </c>
    </row>
    <row r="21" spans="1:27" ht="24.55" customHeight="1">
      <c r="A21" s="119" t="s">
        <v>28</v>
      </c>
      <c r="B21" s="123">
        <v>10</v>
      </c>
      <c r="C21" s="127" t="s">
        <v>17</v>
      </c>
      <c r="D21" s="123">
        <v>10</v>
      </c>
      <c r="E21" s="127" t="s">
        <v>17</v>
      </c>
      <c r="F21" s="123">
        <v>5</v>
      </c>
      <c r="G21" s="127" t="s">
        <v>17</v>
      </c>
      <c r="H21" s="123">
        <v>2</v>
      </c>
      <c r="I21" s="150" t="s">
        <v>17</v>
      </c>
      <c r="J21" s="152" t="s">
        <v>17</v>
      </c>
      <c r="K21" s="152" t="s">
        <v>17</v>
      </c>
      <c r="L21" s="152" t="s">
        <v>17</v>
      </c>
      <c r="M21" s="152" t="s">
        <v>17</v>
      </c>
      <c r="N21" s="167" t="s">
        <v>17</v>
      </c>
      <c r="O21" s="135" t="s">
        <v>17</v>
      </c>
      <c r="P21" s="152"/>
      <c r="Q21" s="152"/>
      <c r="R21" s="158"/>
      <c r="S21" s="136"/>
      <c r="T21" s="152"/>
      <c r="U21" s="152"/>
      <c r="V21" s="152"/>
      <c r="W21" s="62" t="str">
        <f t="shared" si="0"/>
        <v/>
      </c>
      <c r="X21" s="152"/>
      <c r="Y21" s="152"/>
      <c r="Z21" s="152"/>
      <c r="AA21" s="62" t="str">
        <f t="shared" si="1"/>
        <v/>
      </c>
    </row>
    <row r="22" spans="1:27">
      <c r="A22" s="97" t="s">
        <v>29</v>
      </c>
      <c r="B22" s="95"/>
      <c r="C22" s="128"/>
      <c r="D22" s="95"/>
      <c r="E22" s="128"/>
      <c r="F22" s="95"/>
      <c r="G22" s="128"/>
      <c r="H22" s="95"/>
      <c r="I22" s="128"/>
      <c r="J22" s="153"/>
      <c r="K22" s="153"/>
      <c r="L22" s="153"/>
      <c r="M22" s="153"/>
      <c r="N22" s="137"/>
      <c r="O22" s="128"/>
      <c r="P22" s="153"/>
      <c r="Q22" s="153"/>
      <c r="R22" s="159"/>
      <c r="S22" s="136"/>
      <c r="T22" s="153"/>
      <c r="U22" s="153"/>
      <c r="V22" s="153"/>
      <c r="W22" s="62" t="str">
        <f t="shared" si="0"/>
        <v/>
      </c>
      <c r="X22" s="153"/>
      <c r="Y22" s="153"/>
      <c r="Z22" s="153"/>
      <c r="AA22" s="62" t="str">
        <f t="shared" si="1"/>
        <v/>
      </c>
    </row>
    <row r="23" spans="1:27">
      <c r="A23" s="98" t="s">
        <v>34</v>
      </c>
      <c r="B23" s="123" t="s">
        <v>17</v>
      </c>
      <c r="C23" s="127" t="s">
        <v>17</v>
      </c>
      <c r="D23" s="123" t="s">
        <v>17</v>
      </c>
      <c r="E23" s="127" t="s">
        <v>17</v>
      </c>
      <c r="F23" s="123" t="s">
        <v>17</v>
      </c>
      <c r="G23" s="127" t="s">
        <v>17</v>
      </c>
      <c r="H23" s="123" t="s">
        <v>17</v>
      </c>
      <c r="I23" s="150" t="s">
        <v>17</v>
      </c>
      <c r="J23" s="152" t="s">
        <v>17</v>
      </c>
      <c r="K23" s="152" t="s">
        <v>17</v>
      </c>
      <c r="L23" s="152" t="s">
        <v>17</v>
      </c>
      <c r="M23" s="152" t="s">
        <v>17</v>
      </c>
      <c r="N23" s="167" t="s">
        <v>17</v>
      </c>
      <c r="O23" s="135" t="s">
        <v>17</v>
      </c>
      <c r="P23" s="152"/>
      <c r="Q23" s="152"/>
      <c r="R23" s="158"/>
      <c r="S23" s="136"/>
      <c r="T23" s="152"/>
      <c r="U23" s="152"/>
      <c r="V23" s="152"/>
      <c r="W23" s="62" t="str">
        <f t="shared" si="0"/>
        <v/>
      </c>
      <c r="X23" s="152"/>
      <c r="Y23" s="152"/>
      <c r="Z23" s="152"/>
      <c r="AA23" s="62" t="str">
        <f t="shared" si="1"/>
        <v/>
      </c>
    </row>
    <row r="24" spans="1:27">
      <c r="A24" s="98" t="s">
        <v>35</v>
      </c>
      <c r="B24" s="123" t="s">
        <v>17</v>
      </c>
      <c r="C24" s="127" t="s">
        <v>17</v>
      </c>
      <c r="D24" s="123" t="s">
        <v>17</v>
      </c>
      <c r="E24" s="127" t="s">
        <v>17</v>
      </c>
      <c r="F24" s="123" t="s">
        <v>17</v>
      </c>
      <c r="G24" s="127" t="s">
        <v>17</v>
      </c>
      <c r="H24" s="123" t="s">
        <v>17</v>
      </c>
      <c r="I24" s="150" t="s">
        <v>17</v>
      </c>
      <c r="J24" s="152" t="s">
        <v>17</v>
      </c>
      <c r="K24" s="152" t="s">
        <v>17</v>
      </c>
      <c r="L24" s="152" t="s">
        <v>17</v>
      </c>
      <c r="M24" s="152" t="s">
        <v>17</v>
      </c>
      <c r="N24" s="167" t="s">
        <v>17</v>
      </c>
      <c r="O24" s="135" t="s">
        <v>17</v>
      </c>
      <c r="P24" s="152"/>
      <c r="Q24" s="152"/>
      <c r="R24" s="158"/>
      <c r="S24" s="136"/>
      <c r="T24" s="152"/>
      <c r="U24" s="152"/>
      <c r="V24" s="152"/>
      <c r="W24" s="62" t="str">
        <f t="shared" si="0"/>
        <v/>
      </c>
      <c r="X24" s="152"/>
      <c r="Y24" s="152"/>
      <c r="Z24" s="152"/>
      <c r="AA24" s="62" t="str">
        <f t="shared" si="1"/>
        <v/>
      </c>
    </row>
    <row r="25" spans="1:27">
      <c r="A25" s="116" t="s">
        <v>37</v>
      </c>
      <c r="B25" s="122"/>
      <c r="C25" s="155"/>
      <c r="D25" s="122"/>
      <c r="E25" s="155"/>
      <c r="F25" s="122"/>
      <c r="G25" s="155"/>
      <c r="H25" s="122"/>
      <c r="I25" s="155"/>
      <c r="J25" s="154"/>
      <c r="K25" s="154"/>
      <c r="L25" s="154"/>
      <c r="M25" s="154"/>
      <c r="N25" s="164"/>
      <c r="O25" s="155"/>
      <c r="P25" s="154"/>
      <c r="Q25" s="154"/>
      <c r="R25" s="157"/>
      <c r="S25" s="136"/>
      <c r="T25" s="154"/>
      <c r="U25" s="154"/>
      <c r="V25" s="154"/>
      <c r="W25" s="62" t="str">
        <f t="shared" si="0"/>
        <v/>
      </c>
      <c r="X25" s="154"/>
      <c r="Y25" s="154"/>
      <c r="Z25" s="154"/>
      <c r="AA25" s="62" t="str">
        <f t="shared" si="1"/>
        <v/>
      </c>
    </row>
    <row r="26" spans="1:27">
      <c r="A26" s="117" t="s">
        <v>38</v>
      </c>
      <c r="B26" s="95"/>
      <c r="C26" s="128"/>
      <c r="D26" s="95"/>
      <c r="E26" s="128"/>
      <c r="F26" s="95"/>
      <c r="G26" s="128"/>
      <c r="H26" s="95"/>
      <c r="I26" s="128"/>
      <c r="J26" s="153"/>
      <c r="K26" s="153"/>
      <c r="L26" s="153"/>
      <c r="M26" s="153"/>
      <c r="N26" s="137"/>
      <c r="O26" s="128"/>
      <c r="P26" s="153"/>
      <c r="Q26" s="153"/>
      <c r="R26" s="159"/>
      <c r="S26" s="136"/>
      <c r="T26" s="153"/>
      <c r="U26" s="153"/>
      <c r="V26" s="153"/>
      <c r="W26" s="62" t="str">
        <f t="shared" si="0"/>
        <v/>
      </c>
      <c r="X26" s="153"/>
      <c r="Y26" s="153"/>
      <c r="Z26" s="153"/>
      <c r="AA26" s="62" t="str">
        <f t="shared" si="1"/>
        <v/>
      </c>
    </row>
    <row r="27" spans="1:27">
      <c r="A27" s="118" t="s">
        <v>39</v>
      </c>
      <c r="B27" s="123">
        <v>10</v>
      </c>
      <c r="C27" s="127" t="s">
        <v>17</v>
      </c>
      <c r="D27" s="123">
        <v>10</v>
      </c>
      <c r="E27" s="127" t="s">
        <v>17</v>
      </c>
      <c r="F27" s="123">
        <v>5</v>
      </c>
      <c r="G27" s="127" t="s">
        <v>17</v>
      </c>
      <c r="H27" s="123">
        <v>0.2</v>
      </c>
      <c r="I27" s="150" t="s">
        <v>17</v>
      </c>
      <c r="J27" s="152" t="s">
        <v>17</v>
      </c>
      <c r="K27" s="152" t="s">
        <v>17</v>
      </c>
      <c r="L27" s="152" t="s">
        <v>17</v>
      </c>
      <c r="M27" s="152" t="s">
        <v>17</v>
      </c>
      <c r="N27" s="167" t="s">
        <v>17</v>
      </c>
      <c r="O27" s="135" t="s">
        <v>17</v>
      </c>
      <c r="P27" s="152"/>
      <c r="Q27" s="152"/>
      <c r="R27" s="158"/>
      <c r="S27" s="136"/>
      <c r="T27" s="152"/>
      <c r="U27" s="152"/>
      <c r="V27" s="152"/>
      <c r="W27" s="62" t="str">
        <f t="shared" si="0"/>
        <v/>
      </c>
      <c r="X27" s="152"/>
      <c r="Y27" s="152"/>
      <c r="Z27" s="152"/>
      <c r="AA27" s="62" t="str">
        <f t="shared" si="1"/>
        <v/>
      </c>
    </row>
    <row r="28" spans="1:27">
      <c r="A28" s="118" t="s">
        <v>40</v>
      </c>
      <c r="B28" s="123">
        <v>5</v>
      </c>
      <c r="C28" s="127" t="s">
        <v>17</v>
      </c>
      <c r="D28" s="123">
        <v>20</v>
      </c>
      <c r="E28" s="127" t="s">
        <v>17</v>
      </c>
      <c r="F28" s="123">
        <v>5</v>
      </c>
      <c r="G28" s="127" t="s">
        <v>17</v>
      </c>
      <c r="H28" s="123">
        <v>1</v>
      </c>
      <c r="I28" s="150" t="s">
        <v>17</v>
      </c>
      <c r="J28" s="152" t="s">
        <v>17</v>
      </c>
      <c r="K28" s="152" t="s">
        <v>17</v>
      </c>
      <c r="L28" s="152" t="s">
        <v>17</v>
      </c>
      <c r="M28" s="152" t="s">
        <v>17</v>
      </c>
      <c r="N28" s="167" t="s">
        <v>17</v>
      </c>
      <c r="O28" s="135" t="s">
        <v>17</v>
      </c>
      <c r="P28" s="152"/>
      <c r="Q28" s="152"/>
      <c r="R28" s="158"/>
      <c r="S28" s="136"/>
      <c r="T28" s="152"/>
      <c r="U28" s="152"/>
      <c r="V28" s="152"/>
      <c r="W28" s="62" t="str">
        <f t="shared" si="0"/>
        <v/>
      </c>
      <c r="X28" s="152"/>
      <c r="Y28" s="152"/>
      <c r="Z28" s="152"/>
      <c r="AA28" s="62" t="str">
        <f t="shared" si="1"/>
        <v/>
      </c>
    </row>
    <row r="29" spans="1:27">
      <c r="A29" s="118" t="s">
        <v>41</v>
      </c>
      <c r="B29" s="123">
        <v>10</v>
      </c>
      <c r="C29" s="127" t="s">
        <v>17</v>
      </c>
      <c r="D29" s="123">
        <v>5</v>
      </c>
      <c r="E29" s="127" t="s">
        <v>17</v>
      </c>
      <c r="F29" s="123">
        <v>2</v>
      </c>
      <c r="G29" s="127" t="s">
        <v>17</v>
      </c>
      <c r="H29" s="123">
        <v>0.2</v>
      </c>
      <c r="I29" s="150" t="s">
        <v>17</v>
      </c>
      <c r="J29" s="152" t="s">
        <v>17</v>
      </c>
      <c r="K29" s="152" t="s">
        <v>17</v>
      </c>
      <c r="L29" s="152" t="s">
        <v>17</v>
      </c>
      <c r="M29" s="152" t="s">
        <v>17</v>
      </c>
      <c r="N29" s="167" t="s">
        <v>17</v>
      </c>
      <c r="O29" s="135" t="s">
        <v>17</v>
      </c>
      <c r="P29" s="152"/>
      <c r="Q29" s="152"/>
      <c r="R29" s="158"/>
      <c r="S29" s="136"/>
      <c r="T29" s="152"/>
      <c r="U29" s="152"/>
      <c r="V29" s="152"/>
      <c r="W29" s="62" t="str">
        <f t="shared" si="0"/>
        <v/>
      </c>
      <c r="X29" s="152"/>
      <c r="Y29" s="152"/>
      <c r="Z29" s="152"/>
      <c r="AA29" s="62" t="str">
        <f t="shared" si="1"/>
        <v/>
      </c>
    </row>
    <row r="30" spans="1:27">
      <c r="A30" s="118" t="s">
        <v>42</v>
      </c>
      <c r="B30" s="123">
        <v>10</v>
      </c>
      <c r="C30" s="127" t="s">
        <v>17</v>
      </c>
      <c r="D30" s="123">
        <v>10</v>
      </c>
      <c r="E30" s="127" t="s">
        <v>17</v>
      </c>
      <c r="F30" s="123">
        <v>5</v>
      </c>
      <c r="G30" s="127" t="s">
        <v>17</v>
      </c>
      <c r="H30" s="123">
        <v>0.2</v>
      </c>
      <c r="I30" s="150" t="s">
        <v>17</v>
      </c>
      <c r="J30" s="152" t="s">
        <v>17</v>
      </c>
      <c r="K30" s="152" t="s">
        <v>17</v>
      </c>
      <c r="L30" s="152" t="s">
        <v>17</v>
      </c>
      <c r="M30" s="152" t="s">
        <v>17</v>
      </c>
      <c r="N30" s="167" t="s">
        <v>17</v>
      </c>
      <c r="O30" s="135" t="s">
        <v>17</v>
      </c>
      <c r="P30" s="152"/>
      <c r="Q30" s="152"/>
      <c r="R30" s="158"/>
      <c r="S30" s="136"/>
      <c r="T30" s="152"/>
      <c r="U30" s="152"/>
      <c r="V30" s="152"/>
      <c r="W30" s="62" t="str">
        <f t="shared" si="0"/>
        <v/>
      </c>
      <c r="X30" s="152"/>
      <c r="Y30" s="152"/>
      <c r="Z30" s="152"/>
      <c r="AA30" s="62" t="str">
        <f t="shared" si="1"/>
        <v/>
      </c>
    </row>
    <row r="31" spans="1:27">
      <c r="A31" s="118" t="s">
        <v>43</v>
      </c>
      <c r="B31" s="123">
        <v>10</v>
      </c>
      <c r="C31" s="127" t="s">
        <v>17</v>
      </c>
      <c r="D31" s="123">
        <v>5</v>
      </c>
      <c r="E31" s="127" t="s">
        <v>17</v>
      </c>
      <c r="F31" s="123">
        <v>5</v>
      </c>
      <c r="G31" s="127" t="s">
        <v>17</v>
      </c>
      <c r="H31" s="123">
        <v>0</v>
      </c>
      <c r="I31" s="150" t="s">
        <v>17</v>
      </c>
      <c r="J31" s="152" t="s">
        <v>17</v>
      </c>
      <c r="K31" s="152" t="s">
        <v>17</v>
      </c>
      <c r="L31" s="152" t="s">
        <v>17</v>
      </c>
      <c r="M31" s="152" t="s">
        <v>17</v>
      </c>
      <c r="N31" s="167" t="s">
        <v>17</v>
      </c>
      <c r="O31" s="135" t="s">
        <v>17</v>
      </c>
      <c r="P31" s="152"/>
      <c r="Q31" s="152"/>
      <c r="R31" s="158"/>
      <c r="S31" s="136"/>
      <c r="T31" s="152"/>
      <c r="U31" s="152"/>
      <c r="V31" s="152"/>
      <c r="W31" s="62" t="str">
        <f t="shared" si="0"/>
        <v/>
      </c>
      <c r="X31" s="152"/>
      <c r="Y31" s="152"/>
      <c r="Z31" s="152"/>
      <c r="AA31" s="62" t="str">
        <f t="shared" si="1"/>
        <v/>
      </c>
    </row>
    <row r="32" spans="1:27">
      <c r="A32" s="117" t="s">
        <v>44</v>
      </c>
      <c r="B32" s="95"/>
      <c r="C32" s="128"/>
      <c r="D32" s="99"/>
      <c r="E32" s="128"/>
      <c r="F32" s="99"/>
      <c r="G32" s="128"/>
      <c r="H32" s="99"/>
      <c r="I32" s="151"/>
      <c r="J32" s="153"/>
      <c r="K32" s="153"/>
      <c r="L32" s="153"/>
      <c r="M32" s="153"/>
      <c r="N32" s="137"/>
      <c r="O32" s="128"/>
      <c r="P32" s="153"/>
      <c r="Q32" s="153"/>
      <c r="R32" s="159"/>
      <c r="S32" s="136"/>
      <c r="T32" s="153"/>
      <c r="U32" s="153"/>
      <c r="V32" s="153"/>
      <c r="W32" s="62" t="str">
        <f t="shared" si="0"/>
        <v/>
      </c>
      <c r="X32" s="153"/>
      <c r="Y32" s="153"/>
      <c r="Z32" s="153"/>
      <c r="AA32" s="62" t="str">
        <f t="shared" si="1"/>
        <v/>
      </c>
    </row>
    <row r="33" spans="1:27">
      <c r="A33" s="118" t="s">
        <v>45</v>
      </c>
      <c r="B33" s="123">
        <v>5</v>
      </c>
      <c r="C33" s="127" t="s">
        <v>17</v>
      </c>
      <c r="D33" s="123">
        <v>10</v>
      </c>
      <c r="E33" s="127" t="s">
        <v>17</v>
      </c>
      <c r="F33" s="123">
        <v>1</v>
      </c>
      <c r="G33" s="127" t="s">
        <v>17</v>
      </c>
      <c r="H33" s="123">
        <v>0</v>
      </c>
      <c r="I33" s="150" t="s">
        <v>17</v>
      </c>
      <c r="J33" s="152" t="s">
        <v>17</v>
      </c>
      <c r="K33" s="152" t="s">
        <v>17</v>
      </c>
      <c r="L33" s="152" t="s">
        <v>17</v>
      </c>
      <c r="M33" s="152" t="s">
        <v>17</v>
      </c>
      <c r="N33" s="167" t="s">
        <v>17</v>
      </c>
      <c r="O33" s="135" t="s">
        <v>17</v>
      </c>
      <c r="P33" s="152"/>
      <c r="Q33" s="152"/>
      <c r="R33" s="158"/>
      <c r="S33" s="136"/>
      <c r="T33" s="152"/>
      <c r="U33" s="152"/>
      <c r="V33" s="152"/>
      <c r="W33" s="62" t="str">
        <f t="shared" si="0"/>
        <v/>
      </c>
      <c r="X33" s="152"/>
      <c r="Y33" s="152"/>
      <c r="Z33" s="152"/>
      <c r="AA33" s="62" t="str">
        <f t="shared" si="1"/>
        <v/>
      </c>
    </row>
    <row r="34" spans="1:27">
      <c r="A34" s="118" t="s">
        <v>46</v>
      </c>
      <c r="B34" s="123">
        <v>5</v>
      </c>
      <c r="C34" s="127" t="s">
        <v>17</v>
      </c>
      <c r="D34" s="123">
        <v>20</v>
      </c>
      <c r="E34" s="127" t="s">
        <v>17</v>
      </c>
      <c r="F34" s="123">
        <v>1</v>
      </c>
      <c r="G34" s="127" t="s">
        <v>17</v>
      </c>
      <c r="H34" s="123">
        <v>1</v>
      </c>
      <c r="I34" s="150" t="s">
        <v>17</v>
      </c>
      <c r="J34" s="152" t="s">
        <v>17</v>
      </c>
      <c r="K34" s="152" t="s">
        <v>17</v>
      </c>
      <c r="L34" s="152" t="s">
        <v>17</v>
      </c>
      <c r="M34" s="152" t="s">
        <v>17</v>
      </c>
      <c r="N34" s="167" t="s">
        <v>17</v>
      </c>
      <c r="O34" s="135" t="s">
        <v>17</v>
      </c>
      <c r="P34" s="152"/>
      <c r="Q34" s="152"/>
      <c r="R34" s="158"/>
      <c r="S34" s="136"/>
      <c r="T34" s="152"/>
      <c r="U34" s="152"/>
      <c r="V34" s="152"/>
      <c r="W34" s="62" t="str">
        <f t="shared" si="0"/>
        <v/>
      </c>
      <c r="X34" s="152"/>
      <c r="Y34" s="152"/>
      <c r="Z34" s="152"/>
      <c r="AA34" s="62" t="str">
        <f t="shared" si="1"/>
        <v/>
      </c>
    </row>
    <row r="35" spans="1:27">
      <c r="A35" s="118" t="s">
        <v>47</v>
      </c>
      <c r="B35" s="123">
        <v>5</v>
      </c>
      <c r="C35" s="127" t="s">
        <v>17</v>
      </c>
      <c r="D35" s="123">
        <v>20</v>
      </c>
      <c r="E35" s="127" t="s">
        <v>17</v>
      </c>
      <c r="F35" s="123">
        <v>0.5</v>
      </c>
      <c r="G35" s="127" t="s">
        <v>17</v>
      </c>
      <c r="H35" s="123">
        <v>0</v>
      </c>
      <c r="I35" s="150" t="s">
        <v>17</v>
      </c>
      <c r="J35" s="152" t="s">
        <v>17</v>
      </c>
      <c r="K35" s="152" t="s">
        <v>17</v>
      </c>
      <c r="L35" s="152" t="s">
        <v>17</v>
      </c>
      <c r="M35" s="152" t="s">
        <v>17</v>
      </c>
      <c r="N35" s="167" t="s">
        <v>17</v>
      </c>
      <c r="O35" s="135" t="s">
        <v>17</v>
      </c>
      <c r="P35" s="152"/>
      <c r="Q35" s="152"/>
      <c r="R35" s="158"/>
      <c r="S35" s="136"/>
      <c r="T35" s="152"/>
      <c r="U35" s="152"/>
      <c r="V35" s="152"/>
      <c r="W35" s="62" t="str">
        <f t="shared" si="0"/>
        <v/>
      </c>
      <c r="X35" s="152"/>
      <c r="Y35" s="152"/>
      <c r="Z35" s="152"/>
      <c r="AA35" s="62" t="str">
        <f t="shared" si="1"/>
        <v/>
      </c>
    </row>
    <row r="36" spans="1:27">
      <c r="A36" s="118" t="s">
        <v>48</v>
      </c>
      <c r="B36" s="123">
        <v>5</v>
      </c>
      <c r="C36" s="127" t="s">
        <v>17</v>
      </c>
      <c r="D36" s="123">
        <v>10</v>
      </c>
      <c r="E36" s="127" t="s">
        <v>17</v>
      </c>
      <c r="F36" s="123">
        <v>0</v>
      </c>
      <c r="G36" s="127" t="s">
        <v>17</v>
      </c>
      <c r="H36" s="123">
        <v>0</v>
      </c>
      <c r="I36" s="150" t="s">
        <v>17</v>
      </c>
      <c r="J36" s="152" t="s">
        <v>17</v>
      </c>
      <c r="K36" s="152" t="s">
        <v>17</v>
      </c>
      <c r="L36" s="152" t="s">
        <v>17</v>
      </c>
      <c r="M36" s="152" t="s">
        <v>17</v>
      </c>
      <c r="N36" s="167" t="s">
        <v>17</v>
      </c>
      <c r="O36" s="135" t="s">
        <v>17</v>
      </c>
      <c r="P36" s="152"/>
      <c r="Q36" s="152"/>
      <c r="R36" s="158"/>
      <c r="S36" s="136"/>
      <c r="T36" s="152"/>
      <c r="U36" s="152"/>
      <c r="V36" s="152"/>
      <c r="W36" s="62" t="str">
        <f t="shared" si="0"/>
        <v/>
      </c>
      <c r="X36" s="152"/>
      <c r="Y36" s="152"/>
      <c r="Z36" s="152"/>
      <c r="AA36" s="62" t="str">
        <f t="shared" si="1"/>
        <v/>
      </c>
    </row>
    <row r="37" spans="1:27">
      <c r="A37" s="118" t="s">
        <v>49</v>
      </c>
      <c r="B37" s="123">
        <v>10</v>
      </c>
      <c r="C37" s="127" t="s">
        <v>17</v>
      </c>
      <c r="D37" s="123">
        <v>5</v>
      </c>
      <c r="E37" s="127" t="s">
        <v>17</v>
      </c>
      <c r="F37" s="123">
        <v>0.5</v>
      </c>
      <c r="G37" s="127" t="s">
        <v>17</v>
      </c>
      <c r="H37" s="123">
        <v>0</v>
      </c>
      <c r="I37" s="150" t="s">
        <v>17</v>
      </c>
      <c r="J37" s="152" t="s">
        <v>17</v>
      </c>
      <c r="K37" s="152" t="s">
        <v>17</v>
      </c>
      <c r="L37" s="152" t="s">
        <v>17</v>
      </c>
      <c r="M37" s="152" t="s">
        <v>17</v>
      </c>
      <c r="N37" s="167" t="s">
        <v>17</v>
      </c>
      <c r="O37" s="135" t="s">
        <v>17</v>
      </c>
      <c r="P37" s="152"/>
      <c r="Q37" s="152"/>
      <c r="R37" s="158"/>
      <c r="S37" s="136"/>
      <c r="T37" s="152"/>
      <c r="U37" s="152"/>
      <c r="V37" s="152"/>
      <c r="W37" s="62" t="str">
        <f t="shared" si="0"/>
        <v/>
      </c>
      <c r="X37" s="152"/>
      <c r="Y37" s="152"/>
      <c r="Z37" s="152"/>
      <c r="AA37" s="62" t="str">
        <f t="shared" si="1"/>
        <v/>
      </c>
    </row>
    <row r="38" spans="1:27">
      <c r="A38" s="118" t="s">
        <v>50</v>
      </c>
      <c r="B38" s="123">
        <v>2</v>
      </c>
      <c r="C38" s="127" t="s">
        <v>17</v>
      </c>
      <c r="D38" s="123">
        <v>30</v>
      </c>
      <c r="E38" s="127" t="s">
        <v>17</v>
      </c>
      <c r="F38" s="123">
        <v>1</v>
      </c>
      <c r="G38" s="127" t="s">
        <v>17</v>
      </c>
      <c r="H38" s="123">
        <v>0</v>
      </c>
      <c r="I38" s="150" t="s">
        <v>17</v>
      </c>
      <c r="J38" s="152" t="s">
        <v>17</v>
      </c>
      <c r="K38" s="152" t="s">
        <v>17</v>
      </c>
      <c r="L38" s="152" t="s">
        <v>17</v>
      </c>
      <c r="M38" s="152" t="s">
        <v>17</v>
      </c>
      <c r="N38" s="167" t="s">
        <v>17</v>
      </c>
      <c r="O38" s="135" t="s">
        <v>17</v>
      </c>
      <c r="P38" s="152"/>
      <c r="Q38" s="152"/>
      <c r="R38" s="158"/>
      <c r="S38" s="136"/>
      <c r="T38" s="152"/>
      <c r="U38" s="152"/>
      <c r="V38" s="152"/>
      <c r="W38" s="62" t="str">
        <f t="shared" si="0"/>
        <v/>
      </c>
      <c r="X38" s="152"/>
      <c r="Y38" s="152"/>
      <c r="Z38" s="152"/>
      <c r="AA38" s="62" t="str">
        <f t="shared" si="1"/>
        <v/>
      </c>
    </row>
    <row r="39" spans="1:27">
      <c r="A39" s="116" t="s">
        <v>51</v>
      </c>
      <c r="B39" s="122"/>
      <c r="C39" s="155"/>
      <c r="D39" s="122"/>
      <c r="E39" s="155"/>
      <c r="F39" s="122"/>
      <c r="G39" s="155"/>
      <c r="H39" s="122"/>
      <c r="I39" s="155"/>
      <c r="J39" s="154"/>
      <c r="K39" s="154"/>
      <c r="L39" s="154"/>
      <c r="M39" s="154"/>
      <c r="N39" s="164"/>
      <c r="O39" s="155"/>
      <c r="P39" s="154"/>
      <c r="Q39" s="154"/>
      <c r="R39" s="157"/>
      <c r="S39" s="136"/>
      <c r="T39" s="154"/>
      <c r="U39" s="154"/>
      <c r="V39" s="154"/>
      <c r="W39" s="62" t="str">
        <f t="shared" si="0"/>
        <v/>
      </c>
      <c r="X39" s="154"/>
      <c r="Y39" s="154"/>
      <c r="Z39" s="154"/>
      <c r="AA39" s="62" t="str">
        <f t="shared" si="1"/>
        <v/>
      </c>
    </row>
    <row r="40" spans="1:27">
      <c r="A40" s="117" t="s">
        <v>52</v>
      </c>
      <c r="B40" s="123">
        <v>5</v>
      </c>
      <c r="C40" s="127" t="s">
        <v>17</v>
      </c>
      <c r="D40" s="123">
        <v>20</v>
      </c>
      <c r="E40" s="127" t="s">
        <v>17</v>
      </c>
      <c r="F40" s="123">
        <v>2</v>
      </c>
      <c r="G40" s="127" t="s">
        <v>17</v>
      </c>
      <c r="H40" s="123">
        <v>1</v>
      </c>
      <c r="I40" s="150" t="s">
        <v>17</v>
      </c>
      <c r="J40" s="152" t="s">
        <v>17</v>
      </c>
      <c r="K40" s="152" t="s">
        <v>17</v>
      </c>
      <c r="L40" s="152" t="s">
        <v>17</v>
      </c>
      <c r="M40" s="152" t="s">
        <v>17</v>
      </c>
      <c r="N40" s="167" t="s">
        <v>17</v>
      </c>
      <c r="O40" s="135" t="s">
        <v>17</v>
      </c>
      <c r="P40" s="152"/>
      <c r="Q40" s="152"/>
      <c r="R40" s="158"/>
      <c r="S40" s="136"/>
      <c r="T40" s="152"/>
      <c r="U40" s="152"/>
      <c r="V40" s="152"/>
      <c r="W40" s="62" t="str">
        <f t="shared" si="0"/>
        <v/>
      </c>
      <c r="X40" s="152"/>
      <c r="Y40" s="152"/>
      <c r="Z40" s="152"/>
      <c r="AA40" s="62" t="str">
        <f t="shared" si="1"/>
        <v/>
      </c>
    </row>
    <row r="41" spans="1:27">
      <c r="A41" s="117" t="s">
        <v>53</v>
      </c>
      <c r="B41" s="123">
        <v>5</v>
      </c>
      <c r="C41" s="127" t="s">
        <v>17</v>
      </c>
      <c r="D41" s="123">
        <v>20</v>
      </c>
      <c r="E41" s="127" t="s">
        <v>17</v>
      </c>
      <c r="F41" s="123">
        <v>1</v>
      </c>
      <c r="G41" s="127" t="s">
        <v>17</v>
      </c>
      <c r="H41" s="123">
        <v>0</v>
      </c>
      <c r="I41" s="150" t="s">
        <v>17</v>
      </c>
      <c r="J41" s="152" t="s">
        <v>17</v>
      </c>
      <c r="K41" s="152" t="s">
        <v>17</v>
      </c>
      <c r="L41" s="152" t="s">
        <v>17</v>
      </c>
      <c r="M41" s="152" t="s">
        <v>17</v>
      </c>
      <c r="N41" s="167" t="s">
        <v>17</v>
      </c>
      <c r="O41" s="135" t="s">
        <v>17</v>
      </c>
      <c r="P41" s="152"/>
      <c r="Q41" s="152"/>
      <c r="R41" s="158"/>
      <c r="S41" s="136"/>
      <c r="T41" s="152"/>
      <c r="U41" s="152"/>
      <c r="V41" s="152"/>
      <c r="W41" s="62" t="str">
        <f>IF(T41&gt;0,ROUND((U41+V41)/0.25/T41,2)*0.25,"")</f>
        <v/>
      </c>
      <c r="X41" s="152"/>
      <c r="Y41" s="152"/>
      <c r="Z41" s="152"/>
      <c r="AA41" s="62" t="str">
        <f t="shared" si="1"/>
        <v/>
      </c>
    </row>
    <row r="42" spans="1:27">
      <c r="A42" s="117" t="s">
        <v>56</v>
      </c>
      <c r="B42" s="123">
        <v>3</v>
      </c>
      <c r="C42" s="127" t="s">
        <v>17</v>
      </c>
      <c r="D42" s="123">
        <v>30</v>
      </c>
      <c r="E42" s="127" t="s">
        <v>17</v>
      </c>
      <c r="F42" s="123">
        <v>0.5</v>
      </c>
      <c r="G42" s="127" t="s">
        <v>17</v>
      </c>
      <c r="H42" s="123">
        <v>0</v>
      </c>
      <c r="I42" s="150" t="s">
        <v>17</v>
      </c>
      <c r="J42" s="152" t="s">
        <v>17</v>
      </c>
      <c r="K42" s="152" t="s">
        <v>17</v>
      </c>
      <c r="L42" s="152" t="s">
        <v>17</v>
      </c>
      <c r="M42" s="152" t="s">
        <v>17</v>
      </c>
      <c r="N42" s="167" t="s">
        <v>17</v>
      </c>
      <c r="O42" s="135" t="s">
        <v>17</v>
      </c>
      <c r="P42" s="152"/>
      <c r="Q42" s="152"/>
      <c r="R42" s="158"/>
      <c r="S42" s="136"/>
      <c r="T42" s="152"/>
      <c r="U42" s="152"/>
      <c r="V42" s="152"/>
      <c r="W42" s="62" t="str">
        <f t="shared" si="0"/>
        <v/>
      </c>
      <c r="X42" s="152"/>
      <c r="Y42" s="152"/>
      <c r="Z42" s="152"/>
      <c r="AA42" s="62" t="str">
        <f t="shared" si="1"/>
        <v/>
      </c>
    </row>
    <row r="43" spans="1:27">
      <c r="A43" s="117" t="s">
        <v>57</v>
      </c>
      <c r="B43" s="123">
        <v>5</v>
      </c>
      <c r="C43" s="127" t="s">
        <v>17</v>
      </c>
      <c r="D43" s="123">
        <v>20</v>
      </c>
      <c r="E43" s="127" t="s">
        <v>17</v>
      </c>
      <c r="F43" s="123">
        <v>1</v>
      </c>
      <c r="G43" s="127" t="s">
        <v>17</v>
      </c>
      <c r="H43" s="123">
        <v>1</v>
      </c>
      <c r="I43" s="150" t="s">
        <v>17</v>
      </c>
      <c r="J43" s="152" t="s">
        <v>17</v>
      </c>
      <c r="K43" s="152" t="s">
        <v>17</v>
      </c>
      <c r="L43" s="152" t="s">
        <v>17</v>
      </c>
      <c r="M43" s="152" t="s">
        <v>17</v>
      </c>
      <c r="N43" s="167" t="s">
        <v>17</v>
      </c>
      <c r="O43" s="135" t="s">
        <v>17</v>
      </c>
      <c r="P43" s="152"/>
      <c r="Q43" s="152"/>
      <c r="R43" s="158"/>
      <c r="S43" s="136"/>
      <c r="T43" s="152"/>
      <c r="U43" s="152"/>
      <c r="V43" s="152"/>
      <c r="W43" s="62" t="str">
        <f t="shared" si="0"/>
        <v/>
      </c>
      <c r="X43" s="152"/>
      <c r="Y43" s="152"/>
      <c r="Z43" s="152"/>
      <c r="AA43" s="62" t="str">
        <f t="shared" si="1"/>
        <v/>
      </c>
    </row>
    <row r="44" spans="1:27">
      <c r="A44" s="117" t="s">
        <v>58</v>
      </c>
      <c r="B44" s="123">
        <v>5</v>
      </c>
      <c r="C44" s="127" t="s">
        <v>17</v>
      </c>
      <c r="D44" s="123">
        <v>20</v>
      </c>
      <c r="E44" s="127" t="s">
        <v>17</v>
      </c>
      <c r="F44" s="123">
        <v>2</v>
      </c>
      <c r="G44" s="127" t="s">
        <v>17</v>
      </c>
      <c r="H44" s="123">
        <v>2</v>
      </c>
      <c r="I44" s="150" t="s">
        <v>17</v>
      </c>
      <c r="J44" s="152" t="s">
        <v>17</v>
      </c>
      <c r="K44" s="152" t="s">
        <v>17</v>
      </c>
      <c r="L44" s="152" t="s">
        <v>17</v>
      </c>
      <c r="M44" s="152" t="s">
        <v>17</v>
      </c>
      <c r="N44" s="167" t="s">
        <v>17</v>
      </c>
      <c r="O44" s="135" t="s">
        <v>17</v>
      </c>
      <c r="P44" s="152"/>
      <c r="Q44" s="152"/>
      <c r="R44" s="158"/>
      <c r="S44" s="136"/>
      <c r="T44" s="152"/>
      <c r="U44" s="152"/>
      <c r="V44" s="152"/>
      <c r="W44" s="62" t="str">
        <f t="shared" si="0"/>
        <v/>
      </c>
      <c r="X44" s="152"/>
      <c r="Y44" s="152"/>
      <c r="Z44" s="152"/>
      <c r="AA44" s="62" t="str">
        <f t="shared" si="1"/>
        <v/>
      </c>
    </row>
    <row r="45" spans="1:27">
      <c r="A45" s="117" t="s">
        <v>59</v>
      </c>
      <c r="B45" s="123">
        <v>5</v>
      </c>
      <c r="C45" s="127" t="s">
        <v>17</v>
      </c>
      <c r="D45" s="123">
        <v>20</v>
      </c>
      <c r="E45" s="127" t="s">
        <v>17</v>
      </c>
      <c r="F45" s="123">
        <v>1</v>
      </c>
      <c r="G45" s="127" t="s">
        <v>17</v>
      </c>
      <c r="H45" s="123">
        <v>1</v>
      </c>
      <c r="I45" s="150" t="s">
        <v>17</v>
      </c>
      <c r="J45" s="152" t="s">
        <v>17</v>
      </c>
      <c r="K45" s="152" t="s">
        <v>17</v>
      </c>
      <c r="L45" s="152" t="s">
        <v>17</v>
      </c>
      <c r="M45" s="152" t="s">
        <v>17</v>
      </c>
      <c r="N45" s="167" t="s">
        <v>17</v>
      </c>
      <c r="O45" s="135" t="s">
        <v>17</v>
      </c>
      <c r="P45" s="152"/>
      <c r="Q45" s="152"/>
      <c r="R45" s="158"/>
      <c r="S45" s="136"/>
      <c r="T45" s="152"/>
      <c r="U45" s="152"/>
      <c r="V45" s="152"/>
      <c r="W45" s="62" t="str">
        <f t="shared" si="0"/>
        <v/>
      </c>
      <c r="X45" s="152"/>
      <c r="Y45" s="152"/>
      <c r="Z45" s="152"/>
      <c r="AA45" s="62" t="str">
        <f t="shared" si="1"/>
        <v/>
      </c>
    </row>
    <row r="46" spans="1:27">
      <c r="A46" s="117" t="s">
        <v>60</v>
      </c>
      <c r="B46" s="123">
        <v>5</v>
      </c>
      <c r="C46" s="127" t="s">
        <v>17</v>
      </c>
      <c r="D46" s="123">
        <v>20</v>
      </c>
      <c r="E46" s="127" t="s">
        <v>17</v>
      </c>
      <c r="F46" s="123">
        <v>10</v>
      </c>
      <c r="G46" s="127" t="s">
        <v>17</v>
      </c>
      <c r="H46" s="123">
        <v>2</v>
      </c>
      <c r="I46" s="150" t="s">
        <v>17</v>
      </c>
      <c r="J46" s="152" t="s">
        <v>17</v>
      </c>
      <c r="K46" s="152" t="s">
        <v>17</v>
      </c>
      <c r="L46" s="152" t="s">
        <v>17</v>
      </c>
      <c r="M46" s="152" t="s">
        <v>17</v>
      </c>
      <c r="N46" s="167" t="s">
        <v>17</v>
      </c>
      <c r="O46" s="135" t="s">
        <v>17</v>
      </c>
      <c r="P46" s="152"/>
      <c r="Q46" s="152"/>
      <c r="R46" s="158"/>
      <c r="S46" s="136"/>
      <c r="T46" s="152"/>
      <c r="U46" s="152"/>
      <c r="V46" s="152"/>
      <c r="W46" s="62" t="str">
        <f t="shared" si="0"/>
        <v/>
      </c>
      <c r="X46" s="152"/>
      <c r="Y46" s="152"/>
      <c r="Z46" s="152"/>
      <c r="AA46" s="62" t="str">
        <f t="shared" si="1"/>
        <v/>
      </c>
    </row>
    <row r="47" spans="1:27">
      <c r="A47" s="117" t="s">
        <v>61</v>
      </c>
      <c r="B47" s="123">
        <v>10</v>
      </c>
      <c r="C47" s="127" t="s">
        <v>17</v>
      </c>
      <c r="D47" s="123">
        <v>15</v>
      </c>
      <c r="E47" s="127" t="s">
        <v>17</v>
      </c>
      <c r="F47" s="123">
        <v>10</v>
      </c>
      <c r="G47" s="127" t="s">
        <v>17</v>
      </c>
      <c r="H47" s="123">
        <v>2</v>
      </c>
      <c r="I47" s="150" t="s">
        <v>17</v>
      </c>
      <c r="J47" s="152" t="s">
        <v>17</v>
      </c>
      <c r="K47" s="152" t="s">
        <v>17</v>
      </c>
      <c r="L47" s="152" t="s">
        <v>17</v>
      </c>
      <c r="M47" s="152" t="s">
        <v>17</v>
      </c>
      <c r="N47" s="167" t="s">
        <v>17</v>
      </c>
      <c r="O47" s="135" t="s">
        <v>17</v>
      </c>
      <c r="P47" s="152"/>
      <c r="Q47" s="152"/>
      <c r="R47" s="158"/>
      <c r="S47" s="136"/>
      <c r="T47" s="152"/>
      <c r="U47" s="152"/>
      <c r="V47" s="152"/>
      <c r="W47" s="62" t="str">
        <f t="shared" si="0"/>
        <v/>
      </c>
      <c r="X47" s="152"/>
      <c r="Y47" s="152"/>
      <c r="Z47" s="152"/>
      <c r="AA47" s="62" t="str">
        <f t="shared" si="1"/>
        <v/>
      </c>
    </row>
    <row r="48" spans="1:27">
      <c r="A48" s="117" t="s">
        <v>62</v>
      </c>
      <c r="B48" s="123">
        <v>10</v>
      </c>
      <c r="C48" s="127" t="s">
        <v>17</v>
      </c>
      <c r="D48" s="123">
        <v>10</v>
      </c>
      <c r="E48" s="127" t="s">
        <v>17</v>
      </c>
      <c r="F48" s="123">
        <v>5</v>
      </c>
      <c r="G48" s="127" t="s">
        <v>17</v>
      </c>
      <c r="H48" s="123">
        <v>5</v>
      </c>
      <c r="I48" s="150" t="s">
        <v>17</v>
      </c>
      <c r="J48" s="152" t="s">
        <v>17</v>
      </c>
      <c r="K48" s="152" t="s">
        <v>17</v>
      </c>
      <c r="L48" s="152" t="s">
        <v>17</v>
      </c>
      <c r="M48" s="152" t="s">
        <v>17</v>
      </c>
      <c r="N48" s="167" t="s">
        <v>17</v>
      </c>
      <c r="O48" s="135" t="s">
        <v>17</v>
      </c>
      <c r="P48" s="152"/>
      <c r="Q48" s="152"/>
      <c r="R48" s="158"/>
      <c r="S48" s="136"/>
      <c r="T48" s="152"/>
      <c r="U48" s="152"/>
      <c r="V48" s="152"/>
      <c r="W48" s="62" t="str">
        <f t="shared" si="0"/>
        <v/>
      </c>
      <c r="X48" s="152"/>
      <c r="Y48" s="152"/>
      <c r="Z48" s="152"/>
      <c r="AA48" s="62" t="str">
        <f t="shared" si="1"/>
        <v/>
      </c>
    </row>
    <row r="49" spans="1:27">
      <c r="A49" s="120" t="s">
        <v>110</v>
      </c>
      <c r="B49" s="122"/>
      <c r="C49" s="155"/>
      <c r="D49" s="122"/>
      <c r="E49" s="155"/>
      <c r="F49" s="122"/>
      <c r="G49" s="155"/>
      <c r="H49" s="122"/>
      <c r="I49" s="155"/>
      <c r="J49" s="154"/>
      <c r="K49" s="154"/>
      <c r="L49" s="154"/>
      <c r="M49" s="154"/>
      <c r="N49" s="164"/>
      <c r="O49" s="155"/>
      <c r="P49" s="154"/>
      <c r="Q49" s="154"/>
      <c r="R49" s="157"/>
      <c r="S49" s="136"/>
      <c r="T49" s="154"/>
      <c r="U49" s="154"/>
      <c r="V49" s="154"/>
      <c r="W49" s="62" t="str">
        <f t="shared" si="0"/>
        <v/>
      </c>
      <c r="X49" s="154"/>
      <c r="Y49" s="154"/>
      <c r="Z49" s="154"/>
      <c r="AA49" s="62" t="str">
        <f t="shared" si="1"/>
        <v/>
      </c>
    </row>
    <row r="50" spans="1:27">
      <c r="A50" s="97" t="s">
        <v>54</v>
      </c>
      <c r="B50" s="123" t="s">
        <v>17</v>
      </c>
      <c r="C50" s="127" t="s">
        <v>17</v>
      </c>
      <c r="D50" s="123" t="s">
        <v>17</v>
      </c>
      <c r="E50" s="127" t="s">
        <v>17</v>
      </c>
      <c r="F50" s="123" t="s">
        <v>17</v>
      </c>
      <c r="G50" s="127" t="s">
        <v>17</v>
      </c>
      <c r="H50" s="123" t="s">
        <v>17</v>
      </c>
      <c r="I50" s="150" t="s">
        <v>17</v>
      </c>
      <c r="J50" s="152" t="s">
        <v>17</v>
      </c>
      <c r="K50" s="152" t="s">
        <v>17</v>
      </c>
      <c r="L50" s="152" t="s">
        <v>17</v>
      </c>
      <c r="M50" s="152" t="s">
        <v>17</v>
      </c>
      <c r="N50" s="167" t="s">
        <v>17</v>
      </c>
      <c r="O50" s="135" t="s">
        <v>17</v>
      </c>
      <c r="P50" s="152"/>
      <c r="Q50" s="152"/>
      <c r="R50" s="158"/>
      <c r="S50" s="136"/>
      <c r="T50" s="152"/>
      <c r="U50" s="152"/>
      <c r="V50" s="152"/>
      <c r="W50" s="62" t="str">
        <f t="shared" si="0"/>
        <v/>
      </c>
      <c r="X50" s="152"/>
      <c r="Y50" s="152"/>
      <c r="Z50" s="152"/>
      <c r="AA50" s="62" t="str">
        <f t="shared" si="1"/>
        <v/>
      </c>
    </row>
    <row r="51" spans="1:27">
      <c r="A51" s="97" t="s">
        <v>55</v>
      </c>
      <c r="B51" s="95"/>
      <c r="C51" s="128"/>
      <c r="D51" s="95"/>
      <c r="E51" s="128"/>
      <c r="F51" s="95"/>
      <c r="G51" s="128"/>
      <c r="H51" s="95" t="s">
        <v>17</v>
      </c>
      <c r="I51" s="128" t="s">
        <v>17</v>
      </c>
      <c r="J51" s="153"/>
      <c r="K51" s="153"/>
      <c r="L51" s="153"/>
      <c r="M51" s="153"/>
      <c r="N51" s="137"/>
      <c r="O51" s="128"/>
      <c r="P51" s="153"/>
      <c r="Q51" s="153"/>
      <c r="R51" s="159"/>
      <c r="S51" s="136"/>
      <c r="T51" s="153"/>
      <c r="U51" s="153"/>
      <c r="V51" s="153"/>
      <c r="W51" s="62" t="str">
        <f t="shared" si="0"/>
        <v/>
      </c>
      <c r="X51" s="153"/>
      <c r="Y51" s="153"/>
      <c r="Z51" s="153"/>
      <c r="AA51" s="62" t="str">
        <f t="shared" si="1"/>
        <v/>
      </c>
    </row>
    <row r="52" spans="1:27">
      <c r="A52" s="118" t="s">
        <v>63</v>
      </c>
      <c r="B52" s="123" t="s">
        <v>17</v>
      </c>
      <c r="C52" s="127" t="s">
        <v>17</v>
      </c>
      <c r="D52" s="123" t="s">
        <v>17</v>
      </c>
      <c r="E52" s="127" t="s">
        <v>17</v>
      </c>
      <c r="F52" s="123" t="s">
        <v>17</v>
      </c>
      <c r="G52" s="127" t="s">
        <v>17</v>
      </c>
      <c r="H52" s="123" t="s">
        <v>17</v>
      </c>
      <c r="I52" s="150" t="s">
        <v>17</v>
      </c>
      <c r="J52" s="152" t="s">
        <v>17</v>
      </c>
      <c r="K52" s="152" t="s">
        <v>17</v>
      </c>
      <c r="L52" s="152" t="s">
        <v>17</v>
      </c>
      <c r="M52" s="152" t="s">
        <v>17</v>
      </c>
      <c r="N52" s="167" t="s">
        <v>17</v>
      </c>
      <c r="O52" s="135" t="s">
        <v>17</v>
      </c>
      <c r="P52" s="152"/>
      <c r="Q52" s="152"/>
      <c r="R52" s="158"/>
      <c r="S52" s="136"/>
      <c r="T52" s="152"/>
      <c r="U52" s="152"/>
      <c r="V52" s="152"/>
      <c r="W52" s="62" t="str">
        <f t="shared" si="0"/>
        <v/>
      </c>
      <c r="X52" s="152"/>
      <c r="Y52" s="152"/>
      <c r="Z52" s="152"/>
      <c r="AA52" s="62" t="str">
        <f t="shared" si="1"/>
        <v/>
      </c>
    </row>
    <row r="53" spans="1:27">
      <c r="A53" s="118" t="s">
        <v>64</v>
      </c>
      <c r="B53" s="123" t="s">
        <v>17</v>
      </c>
      <c r="C53" s="127" t="s">
        <v>17</v>
      </c>
      <c r="D53" s="123" t="s">
        <v>17</v>
      </c>
      <c r="E53" s="127" t="s">
        <v>17</v>
      </c>
      <c r="F53" s="123" t="s">
        <v>17</v>
      </c>
      <c r="G53" s="127" t="s">
        <v>17</v>
      </c>
      <c r="H53" s="123" t="s">
        <v>17</v>
      </c>
      <c r="I53" s="150" t="s">
        <v>17</v>
      </c>
      <c r="J53" s="152" t="s">
        <v>17</v>
      </c>
      <c r="K53" s="152" t="s">
        <v>17</v>
      </c>
      <c r="L53" s="152" t="s">
        <v>17</v>
      </c>
      <c r="M53" s="152" t="s">
        <v>17</v>
      </c>
      <c r="N53" s="167" t="s">
        <v>17</v>
      </c>
      <c r="O53" s="135" t="s">
        <v>17</v>
      </c>
      <c r="P53" s="152"/>
      <c r="Q53" s="152"/>
      <c r="R53" s="158"/>
      <c r="S53" s="136"/>
      <c r="T53" s="152"/>
      <c r="U53" s="152"/>
      <c r="V53" s="152"/>
      <c r="W53" s="62" t="str">
        <f t="shared" si="0"/>
        <v/>
      </c>
      <c r="X53" s="152"/>
      <c r="Y53" s="152"/>
      <c r="Z53" s="152"/>
      <c r="AA53" s="62" t="str">
        <f t="shared" si="1"/>
        <v/>
      </c>
    </row>
    <row r="54" spans="1:27" ht="21">
      <c r="A54" s="110" t="s">
        <v>65</v>
      </c>
      <c r="B54" s="123" t="s">
        <v>17</v>
      </c>
      <c r="C54" s="127" t="s">
        <v>17</v>
      </c>
      <c r="D54" s="123" t="s">
        <v>17</v>
      </c>
      <c r="E54" s="127" t="s">
        <v>17</v>
      </c>
      <c r="F54" s="123" t="s">
        <v>17</v>
      </c>
      <c r="G54" s="127" t="s">
        <v>17</v>
      </c>
      <c r="H54" s="123" t="s">
        <v>17</v>
      </c>
      <c r="I54" s="150" t="s">
        <v>17</v>
      </c>
      <c r="J54" s="152" t="s">
        <v>17</v>
      </c>
      <c r="K54" s="152" t="s">
        <v>17</v>
      </c>
      <c r="L54" s="152" t="s">
        <v>17</v>
      </c>
      <c r="M54" s="152" t="s">
        <v>17</v>
      </c>
      <c r="N54" s="167" t="s">
        <v>17</v>
      </c>
      <c r="O54" s="135" t="s">
        <v>17</v>
      </c>
      <c r="P54" s="152"/>
      <c r="Q54" s="152"/>
      <c r="R54" s="158"/>
      <c r="S54" s="136"/>
      <c r="T54" s="152"/>
      <c r="U54" s="152"/>
      <c r="V54" s="152"/>
      <c r="W54" s="62" t="str">
        <f t="shared" si="0"/>
        <v/>
      </c>
      <c r="X54" s="152"/>
      <c r="Y54" s="152"/>
      <c r="Z54" s="152"/>
      <c r="AA54" s="62" t="str">
        <f t="shared" si="1"/>
        <v/>
      </c>
    </row>
    <row r="55" spans="1:27">
      <c r="A55" s="110" t="s">
        <v>66</v>
      </c>
      <c r="B55" s="123" t="s">
        <v>17</v>
      </c>
      <c r="C55" s="127" t="s">
        <v>17</v>
      </c>
      <c r="D55" s="123" t="s">
        <v>17</v>
      </c>
      <c r="E55" s="127" t="s">
        <v>17</v>
      </c>
      <c r="F55" s="123" t="s">
        <v>17</v>
      </c>
      <c r="G55" s="127" t="s">
        <v>17</v>
      </c>
      <c r="H55" s="123" t="s">
        <v>17</v>
      </c>
      <c r="I55" s="150" t="s">
        <v>17</v>
      </c>
      <c r="J55" s="152" t="s">
        <v>17</v>
      </c>
      <c r="K55" s="152" t="s">
        <v>17</v>
      </c>
      <c r="L55" s="152" t="s">
        <v>17</v>
      </c>
      <c r="M55" s="152" t="s">
        <v>17</v>
      </c>
      <c r="N55" s="167" t="s">
        <v>17</v>
      </c>
      <c r="O55" s="135" t="s">
        <v>17</v>
      </c>
      <c r="P55" s="152"/>
      <c r="Q55" s="152"/>
      <c r="R55" s="158"/>
      <c r="S55" s="136"/>
      <c r="T55" s="152"/>
      <c r="U55" s="152"/>
      <c r="V55" s="152"/>
      <c r="W55" s="62" t="str">
        <f t="shared" si="0"/>
        <v/>
      </c>
      <c r="X55" s="152"/>
      <c r="Y55" s="152"/>
      <c r="Z55" s="152"/>
      <c r="AA55" s="62" t="str">
        <f t="shared" si="1"/>
        <v/>
      </c>
    </row>
    <row r="56" spans="1:27">
      <c r="A56" s="118" t="s">
        <v>67</v>
      </c>
      <c r="B56" s="123" t="s">
        <v>17</v>
      </c>
      <c r="C56" s="127" t="s">
        <v>17</v>
      </c>
      <c r="D56" s="123" t="s">
        <v>17</v>
      </c>
      <c r="E56" s="127" t="s">
        <v>17</v>
      </c>
      <c r="F56" s="123" t="s">
        <v>17</v>
      </c>
      <c r="G56" s="127" t="s">
        <v>17</v>
      </c>
      <c r="H56" s="123" t="s">
        <v>17</v>
      </c>
      <c r="I56" s="150" t="s">
        <v>17</v>
      </c>
      <c r="J56" s="152" t="s">
        <v>17</v>
      </c>
      <c r="K56" s="152" t="s">
        <v>17</v>
      </c>
      <c r="L56" s="152" t="s">
        <v>17</v>
      </c>
      <c r="M56" s="152" t="s">
        <v>17</v>
      </c>
      <c r="N56" s="167" t="s">
        <v>17</v>
      </c>
      <c r="O56" s="135" t="s">
        <v>17</v>
      </c>
      <c r="P56" s="152"/>
      <c r="Q56" s="152"/>
      <c r="R56" s="158"/>
      <c r="S56" s="136"/>
      <c r="T56" s="152"/>
      <c r="U56" s="152"/>
      <c r="V56" s="152"/>
      <c r="W56" s="62" t="str">
        <f t="shared" si="0"/>
        <v/>
      </c>
      <c r="X56" s="152"/>
      <c r="Y56" s="152"/>
      <c r="Z56" s="152"/>
      <c r="AA56" s="62" t="str">
        <f t="shared" si="1"/>
        <v/>
      </c>
    </row>
    <row r="57" spans="1:27">
      <c r="A57" s="118" t="s">
        <v>68</v>
      </c>
      <c r="B57" s="123" t="s">
        <v>17</v>
      </c>
      <c r="C57" s="127" t="s">
        <v>17</v>
      </c>
      <c r="D57" s="123" t="s">
        <v>17</v>
      </c>
      <c r="E57" s="127" t="s">
        <v>17</v>
      </c>
      <c r="F57" s="123" t="s">
        <v>17</v>
      </c>
      <c r="G57" s="127" t="s">
        <v>17</v>
      </c>
      <c r="H57" s="123" t="s">
        <v>17</v>
      </c>
      <c r="I57" s="150" t="s">
        <v>17</v>
      </c>
      <c r="J57" s="152" t="s">
        <v>17</v>
      </c>
      <c r="K57" s="152" t="s">
        <v>17</v>
      </c>
      <c r="L57" s="152" t="s">
        <v>17</v>
      </c>
      <c r="M57" s="152" t="s">
        <v>17</v>
      </c>
      <c r="N57" s="167" t="s">
        <v>17</v>
      </c>
      <c r="O57" s="135" t="s">
        <v>17</v>
      </c>
      <c r="P57" s="152"/>
      <c r="Q57" s="152"/>
      <c r="R57" s="158"/>
      <c r="S57" s="136"/>
      <c r="T57" s="152"/>
      <c r="U57" s="152"/>
      <c r="V57" s="152"/>
      <c r="W57" s="62" t="str">
        <f t="shared" si="0"/>
        <v/>
      </c>
      <c r="X57" s="152"/>
      <c r="Y57" s="152"/>
      <c r="Z57" s="152"/>
      <c r="AA57" s="62" t="str">
        <f t="shared" si="1"/>
        <v/>
      </c>
    </row>
    <row r="58" spans="1:27" s="108" customFormat="1" ht="14.7" thickBot="1">
      <c r="B58" s="109"/>
      <c r="C58" s="156"/>
      <c r="D58" s="109"/>
      <c r="E58" s="156"/>
      <c r="F58" s="109"/>
      <c r="G58" s="156"/>
      <c r="H58" s="109"/>
      <c r="I58" s="156"/>
      <c r="J58" s="156"/>
      <c r="K58" s="156"/>
      <c r="L58" s="156"/>
      <c r="M58" s="156"/>
      <c r="N58" s="156"/>
      <c r="O58" s="156"/>
      <c r="P58" s="156"/>
      <c r="Q58" s="156"/>
      <c r="R58" s="156"/>
      <c r="S58" s="156"/>
      <c r="T58" s="156"/>
      <c r="U58" s="156"/>
      <c r="V58" s="156"/>
      <c r="X58" s="156"/>
      <c r="Y58" s="156"/>
      <c r="Z58" s="156"/>
    </row>
    <row r="59" spans="1:27" s="54" customFormat="1" ht="15.6" collapsed="1">
      <c r="A59" s="89" t="s">
        <v>130</v>
      </c>
      <c r="B59" s="90" t="s">
        <v>3</v>
      </c>
      <c r="C59" s="129" t="s">
        <v>3</v>
      </c>
      <c r="D59" s="90"/>
      <c r="E59" s="129"/>
      <c r="F59" s="90" t="s">
        <v>3</v>
      </c>
      <c r="G59" s="129" t="s">
        <v>3</v>
      </c>
      <c r="H59" s="90" t="s">
        <v>3</v>
      </c>
      <c r="I59" s="132" t="s">
        <v>3</v>
      </c>
      <c r="J59" s="139"/>
      <c r="K59" s="139"/>
      <c r="L59" s="139"/>
      <c r="M59" s="139"/>
      <c r="N59" s="140"/>
      <c r="O59" s="132"/>
      <c r="P59" s="139"/>
      <c r="Q59" s="139"/>
      <c r="R59" s="141" t="s">
        <v>131</v>
      </c>
      <c r="S59" s="142"/>
      <c r="T59" s="143"/>
      <c r="U59" s="139"/>
      <c r="V59" s="139"/>
      <c r="W59" s="91" t="str">
        <f t="shared" ref="W59:W80" si="2">IF(T59&gt;0,ROUND((U59+V59)/0.25/T59,2)*0.25,"")</f>
        <v/>
      </c>
      <c r="X59" s="139"/>
      <c r="Y59" s="139"/>
      <c r="Z59" s="139"/>
      <c r="AA59" s="92" t="str">
        <f t="shared" ref="AA59" si="3">IF(AND(X59&gt;0,T59&gt;0),ROUND((X59+Y59+Z59)/T59/0.25,2)*0.25,"")</f>
        <v/>
      </c>
    </row>
    <row r="60" spans="1:27" s="54" customFormat="1">
      <c r="A60" s="165"/>
      <c r="B60" s="124" t="s">
        <v>17</v>
      </c>
      <c r="C60" s="130" t="s">
        <v>17</v>
      </c>
      <c r="D60" s="124" t="s">
        <v>17</v>
      </c>
      <c r="E60" s="130" t="s">
        <v>17</v>
      </c>
      <c r="F60" s="124" t="s">
        <v>17</v>
      </c>
      <c r="G60" s="130" t="s">
        <v>17</v>
      </c>
      <c r="H60" s="124" t="s">
        <v>17</v>
      </c>
      <c r="I60" s="133" t="s">
        <v>17</v>
      </c>
      <c r="J60" s="144" t="s">
        <v>17</v>
      </c>
      <c r="K60" s="144" t="s">
        <v>17</v>
      </c>
      <c r="L60" s="144" t="s">
        <v>17</v>
      </c>
      <c r="M60" s="144" t="s">
        <v>17</v>
      </c>
      <c r="N60" s="167" t="s">
        <v>17</v>
      </c>
      <c r="O60" s="135" t="s">
        <v>17</v>
      </c>
      <c r="P60" s="144"/>
      <c r="Q60" s="144"/>
      <c r="R60" s="145"/>
      <c r="S60" s="142"/>
      <c r="T60" s="146"/>
      <c r="U60" s="144"/>
      <c r="V60" s="144"/>
      <c r="W60" s="53" t="str">
        <f t="shared" si="2"/>
        <v/>
      </c>
      <c r="X60" s="144"/>
      <c r="Y60" s="144"/>
      <c r="Z60" s="144"/>
      <c r="AA60" s="85" t="str">
        <f>IF(AND(X60&gt;0,T60&gt;0),ROUND((X60+Y60+Z60)/T60/0.25,2)*0.25,"")</f>
        <v/>
      </c>
    </row>
    <row r="61" spans="1:27" s="54" customFormat="1">
      <c r="A61" s="165"/>
      <c r="B61" s="124" t="s">
        <v>17</v>
      </c>
      <c r="C61" s="130" t="s">
        <v>17</v>
      </c>
      <c r="D61" s="124" t="s">
        <v>17</v>
      </c>
      <c r="E61" s="130" t="s">
        <v>17</v>
      </c>
      <c r="F61" s="124" t="s">
        <v>17</v>
      </c>
      <c r="G61" s="130" t="s">
        <v>17</v>
      </c>
      <c r="H61" s="124" t="s">
        <v>17</v>
      </c>
      <c r="I61" s="133" t="s">
        <v>17</v>
      </c>
      <c r="J61" s="144" t="s">
        <v>17</v>
      </c>
      <c r="K61" s="144" t="s">
        <v>17</v>
      </c>
      <c r="L61" s="144" t="s">
        <v>17</v>
      </c>
      <c r="M61" s="144" t="s">
        <v>17</v>
      </c>
      <c r="N61" s="167" t="s">
        <v>17</v>
      </c>
      <c r="O61" s="135" t="s">
        <v>17</v>
      </c>
      <c r="P61" s="144"/>
      <c r="Q61" s="144"/>
      <c r="R61" s="145"/>
      <c r="S61" s="142"/>
      <c r="T61" s="146"/>
      <c r="U61" s="144"/>
      <c r="V61" s="144"/>
      <c r="W61" s="53" t="str">
        <f t="shared" ref="W61:W70" si="4">IF(T61&gt;0,ROUND((U61+V61)/0.25/T61,2)*0.25,"")</f>
        <v/>
      </c>
      <c r="X61" s="144"/>
      <c r="Y61" s="144"/>
      <c r="Z61" s="144"/>
      <c r="AA61" s="85" t="str">
        <f t="shared" ref="AA61:AA70" si="5">IF(AND(X61&gt;0,T61&gt;0),ROUND((X61+Y61+Z61)/T61/0.25,2)*0.25,"")</f>
        <v/>
      </c>
    </row>
    <row r="62" spans="1:27" s="54" customFormat="1">
      <c r="A62" s="165"/>
      <c r="B62" s="124" t="s">
        <v>17</v>
      </c>
      <c r="C62" s="130" t="s">
        <v>17</v>
      </c>
      <c r="D62" s="124" t="s">
        <v>17</v>
      </c>
      <c r="E62" s="130" t="s">
        <v>17</v>
      </c>
      <c r="F62" s="124" t="s">
        <v>17</v>
      </c>
      <c r="G62" s="130" t="s">
        <v>17</v>
      </c>
      <c r="H62" s="124" t="s">
        <v>17</v>
      </c>
      <c r="I62" s="133" t="s">
        <v>17</v>
      </c>
      <c r="J62" s="144" t="s">
        <v>17</v>
      </c>
      <c r="K62" s="144" t="s">
        <v>17</v>
      </c>
      <c r="L62" s="144" t="s">
        <v>17</v>
      </c>
      <c r="M62" s="144" t="s">
        <v>17</v>
      </c>
      <c r="N62" s="167" t="s">
        <v>17</v>
      </c>
      <c r="O62" s="135" t="s">
        <v>17</v>
      </c>
      <c r="P62" s="144"/>
      <c r="Q62" s="144"/>
      <c r="R62" s="145"/>
      <c r="S62" s="142"/>
      <c r="T62" s="146"/>
      <c r="U62" s="144"/>
      <c r="V62" s="144"/>
      <c r="W62" s="53" t="str">
        <f t="shared" si="4"/>
        <v/>
      </c>
      <c r="X62" s="144"/>
      <c r="Y62" s="144"/>
      <c r="Z62" s="144"/>
      <c r="AA62" s="85" t="str">
        <f t="shared" si="5"/>
        <v/>
      </c>
    </row>
    <row r="63" spans="1:27" s="54" customFormat="1">
      <c r="A63" s="165"/>
      <c r="B63" s="124" t="s">
        <v>17</v>
      </c>
      <c r="C63" s="130" t="s">
        <v>17</v>
      </c>
      <c r="D63" s="124" t="s">
        <v>17</v>
      </c>
      <c r="E63" s="130" t="s">
        <v>17</v>
      </c>
      <c r="F63" s="124" t="s">
        <v>17</v>
      </c>
      <c r="G63" s="130" t="s">
        <v>17</v>
      </c>
      <c r="H63" s="124" t="s">
        <v>17</v>
      </c>
      <c r="I63" s="133" t="s">
        <v>17</v>
      </c>
      <c r="J63" s="144" t="s">
        <v>17</v>
      </c>
      <c r="K63" s="144" t="s">
        <v>17</v>
      </c>
      <c r="L63" s="144" t="s">
        <v>17</v>
      </c>
      <c r="M63" s="144" t="s">
        <v>17</v>
      </c>
      <c r="N63" s="167" t="s">
        <v>17</v>
      </c>
      <c r="O63" s="135" t="s">
        <v>17</v>
      </c>
      <c r="P63" s="144"/>
      <c r="Q63" s="144"/>
      <c r="R63" s="145"/>
      <c r="S63" s="142"/>
      <c r="T63" s="146"/>
      <c r="U63" s="144"/>
      <c r="V63" s="144"/>
      <c r="W63" s="53" t="str">
        <f t="shared" si="4"/>
        <v/>
      </c>
      <c r="X63" s="144"/>
      <c r="Y63" s="144"/>
      <c r="Z63" s="144"/>
      <c r="AA63" s="85" t="str">
        <f t="shared" si="5"/>
        <v/>
      </c>
    </row>
    <row r="64" spans="1:27" s="54" customFormat="1">
      <c r="A64" s="165"/>
      <c r="B64" s="124" t="s">
        <v>17</v>
      </c>
      <c r="C64" s="130" t="s">
        <v>17</v>
      </c>
      <c r="D64" s="124" t="s">
        <v>17</v>
      </c>
      <c r="E64" s="130" t="s">
        <v>17</v>
      </c>
      <c r="F64" s="124" t="s">
        <v>17</v>
      </c>
      <c r="G64" s="130" t="s">
        <v>17</v>
      </c>
      <c r="H64" s="124" t="s">
        <v>17</v>
      </c>
      <c r="I64" s="133" t="s">
        <v>17</v>
      </c>
      <c r="J64" s="144" t="s">
        <v>17</v>
      </c>
      <c r="K64" s="144" t="s">
        <v>17</v>
      </c>
      <c r="L64" s="144" t="s">
        <v>17</v>
      </c>
      <c r="M64" s="144" t="s">
        <v>17</v>
      </c>
      <c r="N64" s="167" t="s">
        <v>17</v>
      </c>
      <c r="O64" s="135" t="s">
        <v>17</v>
      </c>
      <c r="P64" s="144"/>
      <c r="Q64" s="144"/>
      <c r="R64" s="145"/>
      <c r="S64" s="142"/>
      <c r="T64" s="146"/>
      <c r="U64" s="144"/>
      <c r="V64" s="144"/>
      <c r="W64" s="53" t="str">
        <f t="shared" si="4"/>
        <v/>
      </c>
      <c r="X64" s="144"/>
      <c r="Y64" s="144"/>
      <c r="Z64" s="144"/>
      <c r="AA64" s="85" t="str">
        <f t="shared" si="5"/>
        <v/>
      </c>
    </row>
    <row r="65" spans="1:27" s="54" customFormat="1">
      <c r="A65" s="165"/>
      <c r="B65" s="124" t="s">
        <v>17</v>
      </c>
      <c r="C65" s="130" t="s">
        <v>17</v>
      </c>
      <c r="D65" s="124" t="s">
        <v>17</v>
      </c>
      <c r="E65" s="130" t="s">
        <v>17</v>
      </c>
      <c r="F65" s="124" t="s">
        <v>17</v>
      </c>
      <c r="G65" s="130" t="s">
        <v>17</v>
      </c>
      <c r="H65" s="124" t="s">
        <v>17</v>
      </c>
      <c r="I65" s="133" t="s">
        <v>17</v>
      </c>
      <c r="J65" s="144" t="s">
        <v>17</v>
      </c>
      <c r="K65" s="144" t="s">
        <v>17</v>
      </c>
      <c r="L65" s="144" t="s">
        <v>17</v>
      </c>
      <c r="M65" s="144" t="s">
        <v>17</v>
      </c>
      <c r="N65" s="167" t="s">
        <v>17</v>
      </c>
      <c r="O65" s="135" t="s">
        <v>17</v>
      </c>
      <c r="P65" s="144"/>
      <c r="Q65" s="144"/>
      <c r="R65" s="145"/>
      <c r="S65" s="142"/>
      <c r="T65" s="146"/>
      <c r="U65" s="144"/>
      <c r="V65" s="144"/>
      <c r="W65" s="53" t="str">
        <f t="shared" si="4"/>
        <v/>
      </c>
      <c r="X65" s="144"/>
      <c r="Y65" s="144"/>
      <c r="Z65" s="144"/>
      <c r="AA65" s="85" t="str">
        <f t="shared" si="5"/>
        <v/>
      </c>
    </row>
    <row r="66" spans="1:27" s="54" customFormat="1">
      <c r="A66" s="165"/>
      <c r="B66" s="124" t="s">
        <v>17</v>
      </c>
      <c r="C66" s="130" t="s">
        <v>17</v>
      </c>
      <c r="D66" s="124" t="s">
        <v>17</v>
      </c>
      <c r="E66" s="130" t="s">
        <v>17</v>
      </c>
      <c r="F66" s="124" t="s">
        <v>17</v>
      </c>
      <c r="G66" s="130" t="s">
        <v>17</v>
      </c>
      <c r="H66" s="124" t="s">
        <v>17</v>
      </c>
      <c r="I66" s="133" t="s">
        <v>17</v>
      </c>
      <c r="J66" s="144" t="s">
        <v>17</v>
      </c>
      <c r="K66" s="144" t="s">
        <v>17</v>
      </c>
      <c r="L66" s="144" t="s">
        <v>17</v>
      </c>
      <c r="M66" s="144" t="s">
        <v>17</v>
      </c>
      <c r="N66" s="167" t="s">
        <v>17</v>
      </c>
      <c r="O66" s="135" t="s">
        <v>17</v>
      </c>
      <c r="P66" s="144"/>
      <c r="Q66" s="144"/>
      <c r="R66" s="145"/>
      <c r="S66" s="142"/>
      <c r="T66" s="146"/>
      <c r="U66" s="144"/>
      <c r="V66" s="144"/>
      <c r="W66" s="53" t="str">
        <f t="shared" si="4"/>
        <v/>
      </c>
      <c r="X66" s="144"/>
      <c r="Y66" s="144"/>
      <c r="Z66" s="144"/>
      <c r="AA66" s="85" t="str">
        <f t="shared" si="5"/>
        <v/>
      </c>
    </row>
    <row r="67" spans="1:27" s="54" customFormat="1">
      <c r="A67" s="165"/>
      <c r="B67" s="124" t="s">
        <v>17</v>
      </c>
      <c r="C67" s="130" t="s">
        <v>17</v>
      </c>
      <c r="D67" s="124" t="s">
        <v>17</v>
      </c>
      <c r="E67" s="130" t="s">
        <v>17</v>
      </c>
      <c r="F67" s="124" t="s">
        <v>17</v>
      </c>
      <c r="G67" s="130" t="s">
        <v>17</v>
      </c>
      <c r="H67" s="124" t="s">
        <v>17</v>
      </c>
      <c r="I67" s="133" t="s">
        <v>17</v>
      </c>
      <c r="J67" s="144" t="s">
        <v>17</v>
      </c>
      <c r="K67" s="144" t="s">
        <v>17</v>
      </c>
      <c r="L67" s="144" t="s">
        <v>17</v>
      </c>
      <c r="M67" s="144" t="s">
        <v>17</v>
      </c>
      <c r="N67" s="167" t="s">
        <v>17</v>
      </c>
      <c r="O67" s="135" t="s">
        <v>17</v>
      </c>
      <c r="P67" s="144"/>
      <c r="Q67" s="144"/>
      <c r="R67" s="145"/>
      <c r="S67" s="142"/>
      <c r="T67" s="146"/>
      <c r="U67" s="144"/>
      <c r="V67" s="144"/>
      <c r="W67" s="53" t="str">
        <f t="shared" si="4"/>
        <v/>
      </c>
      <c r="X67" s="144"/>
      <c r="Y67" s="144"/>
      <c r="Z67" s="144"/>
      <c r="AA67" s="85" t="str">
        <f t="shared" si="5"/>
        <v/>
      </c>
    </row>
    <row r="68" spans="1:27" s="54" customFormat="1">
      <c r="A68" s="165"/>
      <c r="B68" s="124" t="s">
        <v>17</v>
      </c>
      <c r="C68" s="130" t="s">
        <v>17</v>
      </c>
      <c r="D68" s="124" t="s">
        <v>17</v>
      </c>
      <c r="E68" s="130" t="s">
        <v>17</v>
      </c>
      <c r="F68" s="124" t="s">
        <v>17</v>
      </c>
      <c r="G68" s="130" t="s">
        <v>17</v>
      </c>
      <c r="H68" s="124" t="s">
        <v>17</v>
      </c>
      <c r="I68" s="133" t="s">
        <v>17</v>
      </c>
      <c r="J68" s="144" t="s">
        <v>17</v>
      </c>
      <c r="K68" s="144" t="s">
        <v>17</v>
      </c>
      <c r="L68" s="144" t="s">
        <v>17</v>
      </c>
      <c r="M68" s="144" t="s">
        <v>17</v>
      </c>
      <c r="N68" s="167" t="s">
        <v>17</v>
      </c>
      <c r="O68" s="135" t="s">
        <v>17</v>
      </c>
      <c r="P68" s="144"/>
      <c r="Q68" s="144"/>
      <c r="R68" s="145"/>
      <c r="S68" s="142"/>
      <c r="T68" s="146"/>
      <c r="U68" s="144"/>
      <c r="V68" s="144"/>
      <c r="W68" s="53" t="str">
        <f t="shared" si="4"/>
        <v/>
      </c>
      <c r="X68" s="144"/>
      <c r="Y68" s="144"/>
      <c r="Z68" s="144"/>
      <c r="AA68" s="85" t="str">
        <f t="shared" si="5"/>
        <v/>
      </c>
    </row>
    <row r="69" spans="1:27" s="54" customFormat="1">
      <c r="A69" s="165"/>
      <c r="B69" s="124" t="s">
        <v>17</v>
      </c>
      <c r="C69" s="130" t="s">
        <v>17</v>
      </c>
      <c r="D69" s="124" t="s">
        <v>17</v>
      </c>
      <c r="E69" s="130" t="s">
        <v>17</v>
      </c>
      <c r="F69" s="124" t="s">
        <v>17</v>
      </c>
      <c r="G69" s="130" t="s">
        <v>17</v>
      </c>
      <c r="H69" s="124" t="s">
        <v>17</v>
      </c>
      <c r="I69" s="133" t="s">
        <v>17</v>
      </c>
      <c r="J69" s="144" t="s">
        <v>17</v>
      </c>
      <c r="K69" s="144" t="s">
        <v>17</v>
      </c>
      <c r="L69" s="144" t="s">
        <v>17</v>
      </c>
      <c r="M69" s="144" t="s">
        <v>17</v>
      </c>
      <c r="N69" s="167" t="s">
        <v>17</v>
      </c>
      <c r="O69" s="135" t="s">
        <v>17</v>
      </c>
      <c r="P69" s="144"/>
      <c r="Q69" s="144"/>
      <c r="R69" s="145"/>
      <c r="S69" s="142"/>
      <c r="T69" s="146"/>
      <c r="U69" s="144"/>
      <c r="V69" s="144"/>
      <c r="W69" s="53" t="str">
        <f t="shared" si="4"/>
        <v/>
      </c>
      <c r="X69" s="144"/>
      <c r="Y69" s="144"/>
      <c r="Z69" s="144"/>
      <c r="AA69" s="85" t="str">
        <f t="shared" si="5"/>
        <v/>
      </c>
    </row>
    <row r="70" spans="1:27" s="54" customFormat="1">
      <c r="A70" s="165"/>
      <c r="B70" s="124" t="s">
        <v>17</v>
      </c>
      <c r="C70" s="130" t="s">
        <v>17</v>
      </c>
      <c r="D70" s="124" t="s">
        <v>17</v>
      </c>
      <c r="E70" s="130" t="s">
        <v>17</v>
      </c>
      <c r="F70" s="124" t="s">
        <v>17</v>
      </c>
      <c r="G70" s="130" t="s">
        <v>17</v>
      </c>
      <c r="H70" s="124" t="s">
        <v>17</v>
      </c>
      <c r="I70" s="133" t="s">
        <v>17</v>
      </c>
      <c r="J70" s="144" t="s">
        <v>17</v>
      </c>
      <c r="K70" s="144" t="s">
        <v>17</v>
      </c>
      <c r="L70" s="144" t="s">
        <v>17</v>
      </c>
      <c r="M70" s="144" t="s">
        <v>17</v>
      </c>
      <c r="N70" s="167" t="s">
        <v>17</v>
      </c>
      <c r="O70" s="135" t="s">
        <v>17</v>
      </c>
      <c r="P70" s="144"/>
      <c r="Q70" s="144"/>
      <c r="R70" s="145"/>
      <c r="S70" s="142"/>
      <c r="T70" s="146"/>
      <c r="U70" s="144"/>
      <c r="V70" s="144"/>
      <c r="W70" s="53" t="str">
        <f t="shared" si="4"/>
        <v/>
      </c>
      <c r="X70" s="144"/>
      <c r="Y70" s="144"/>
      <c r="Z70" s="144"/>
      <c r="AA70" s="85" t="str">
        <f t="shared" si="5"/>
        <v/>
      </c>
    </row>
    <row r="71" spans="1:27" s="54" customFormat="1">
      <c r="A71" s="165"/>
      <c r="B71" s="124" t="s">
        <v>17</v>
      </c>
      <c r="C71" s="130" t="s">
        <v>17</v>
      </c>
      <c r="D71" s="124" t="s">
        <v>17</v>
      </c>
      <c r="E71" s="130" t="s">
        <v>17</v>
      </c>
      <c r="F71" s="124" t="s">
        <v>17</v>
      </c>
      <c r="G71" s="130" t="s">
        <v>17</v>
      </c>
      <c r="H71" s="124" t="s">
        <v>17</v>
      </c>
      <c r="I71" s="133" t="s">
        <v>17</v>
      </c>
      <c r="J71" s="144" t="s">
        <v>17</v>
      </c>
      <c r="K71" s="144" t="s">
        <v>17</v>
      </c>
      <c r="L71" s="144" t="s">
        <v>17</v>
      </c>
      <c r="M71" s="144" t="s">
        <v>17</v>
      </c>
      <c r="N71" s="167" t="s">
        <v>17</v>
      </c>
      <c r="O71" s="135" t="s">
        <v>17</v>
      </c>
      <c r="P71" s="144"/>
      <c r="Q71" s="144"/>
      <c r="R71" s="145"/>
      <c r="S71" s="142"/>
      <c r="T71" s="146"/>
      <c r="U71" s="144"/>
      <c r="V71" s="144"/>
      <c r="W71" s="53" t="str">
        <f t="shared" si="2"/>
        <v/>
      </c>
      <c r="X71" s="144"/>
      <c r="Y71" s="144"/>
      <c r="Z71" s="144"/>
      <c r="AA71" s="85" t="str">
        <f t="shared" ref="AA71:AA79" si="6">IF(AND(X71&gt;0,T71&gt;0),ROUND((X71+Y71+Z71)/T71/0.25,2)*0.25,"")</f>
        <v/>
      </c>
    </row>
    <row r="72" spans="1:27" s="54" customFormat="1">
      <c r="A72" s="165"/>
      <c r="B72" s="124" t="s">
        <v>17</v>
      </c>
      <c r="C72" s="130" t="s">
        <v>17</v>
      </c>
      <c r="D72" s="124" t="s">
        <v>17</v>
      </c>
      <c r="E72" s="130" t="s">
        <v>17</v>
      </c>
      <c r="F72" s="124" t="s">
        <v>17</v>
      </c>
      <c r="G72" s="130" t="s">
        <v>17</v>
      </c>
      <c r="H72" s="124" t="s">
        <v>17</v>
      </c>
      <c r="I72" s="133" t="s">
        <v>17</v>
      </c>
      <c r="J72" s="144" t="s">
        <v>17</v>
      </c>
      <c r="K72" s="144" t="s">
        <v>17</v>
      </c>
      <c r="L72" s="144" t="s">
        <v>17</v>
      </c>
      <c r="M72" s="144" t="s">
        <v>17</v>
      </c>
      <c r="N72" s="167" t="s">
        <v>17</v>
      </c>
      <c r="O72" s="135" t="s">
        <v>17</v>
      </c>
      <c r="P72" s="144"/>
      <c r="Q72" s="144"/>
      <c r="R72" s="145"/>
      <c r="S72" s="142"/>
      <c r="T72" s="146"/>
      <c r="U72" s="144"/>
      <c r="V72" s="144"/>
      <c r="W72" s="53" t="str">
        <f t="shared" si="2"/>
        <v/>
      </c>
      <c r="X72" s="144"/>
      <c r="Y72" s="144"/>
      <c r="Z72" s="144"/>
      <c r="AA72" s="85" t="str">
        <f t="shared" si="6"/>
        <v/>
      </c>
    </row>
    <row r="73" spans="1:27" s="54" customFormat="1">
      <c r="A73" s="165"/>
      <c r="B73" s="124"/>
      <c r="C73" s="130" t="s">
        <v>17</v>
      </c>
      <c r="D73" s="124" t="s">
        <v>17</v>
      </c>
      <c r="E73" s="130" t="s">
        <v>17</v>
      </c>
      <c r="F73" s="124" t="s">
        <v>17</v>
      </c>
      <c r="G73" s="130" t="s">
        <v>17</v>
      </c>
      <c r="H73" s="124" t="s">
        <v>17</v>
      </c>
      <c r="I73" s="133" t="s">
        <v>17</v>
      </c>
      <c r="J73" s="144" t="s">
        <v>17</v>
      </c>
      <c r="K73" s="144" t="s">
        <v>17</v>
      </c>
      <c r="L73" s="144" t="s">
        <v>17</v>
      </c>
      <c r="M73" s="144" t="s">
        <v>17</v>
      </c>
      <c r="N73" s="167" t="s">
        <v>17</v>
      </c>
      <c r="O73" s="135" t="s">
        <v>17</v>
      </c>
      <c r="P73" s="144"/>
      <c r="Q73" s="144"/>
      <c r="R73" s="145"/>
      <c r="S73" s="142"/>
      <c r="T73" s="146"/>
      <c r="U73" s="144"/>
      <c r="V73" s="144"/>
      <c r="W73" s="53" t="str">
        <f t="shared" si="2"/>
        <v/>
      </c>
      <c r="X73" s="144"/>
      <c r="Y73" s="144"/>
      <c r="Z73" s="144"/>
      <c r="AA73" s="85" t="str">
        <f t="shared" si="6"/>
        <v/>
      </c>
    </row>
    <row r="74" spans="1:27" s="54" customFormat="1">
      <c r="A74" s="165"/>
      <c r="B74" s="124" t="s">
        <v>17</v>
      </c>
      <c r="C74" s="130" t="s">
        <v>17</v>
      </c>
      <c r="D74" s="124" t="s">
        <v>17</v>
      </c>
      <c r="E74" s="130" t="s">
        <v>17</v>
      </c>
      <c r="F74" s="124" t="s">
        <v>17</v>
      </c>
      <c r="G74" s="130" t="s">
        <v>17</v>
      </c>
      <c r="H74" s="124" t="s">
        <v>17</v>
      </c>
      <c r="I74" s="133" t="s">
        <v>17</v>
      </c>
      <c r="J74" s="144" t="s">
        <v>17</v>
      </c>
      <c r="K74" s="144" t="s">
        <v>17</v>
      </c>
      <c r="L74" s="144" t="s">
        <v>17</v>
      </c>
      <c r="M74" s="144" t="s">
        <v>17</v>
      </c>
      <c r="N74" s="167" t="s">
        <v>17</v>
      </c>
      <c r="O74" s="135" t="s">
        <v>17</v>
      </c>
      <c r="P74" s="144"/>
      <c r="Q74" s="144"/>
      <c r="R74" s="145"/>
      <c r="S74" s="142"/>
      <c r="T74" s="146"/>
      <c r="U74" s="144"/>
      <c r="V74" s="144"/>
      <c r="W74" s="53" t="str">
        <f t="shared" si="2"/>
        <v/>
      </c>
      <c r="X74" s="144"/>
      <c r="Y74" s="144"/>
      <c r="Z74" s="144"/>
      <c r="AA74" s="85" t="str">
        <f t="shared" si="6"/>
        <v/>
      </c>
    </row>
    <row r="75" spans="1:27" s="54" customFormat="1">
      <c r="A75" s="165"/>
      <c r="B75" s="124" t="s">
        <v>17</v>
      </c>
      <c r="C75" s="130" t="s">
        <v>17</v>
      </c>
      <c r="D75" s="124" t="s">
        <v>17</v>
      </c>
      <c r="E75" s="130" t="s">
        <v>17</v>
      </c>
      <c r="F75" s="124" t="s">
        <v>17</v>
      </c>
      <c r="G75" s="130" t="s">
        <v>17</v>
      </c>
      <c r="H75" s="124" t="s">
        <v>17</v>
      </c>
      <c r="I75" s="133" t="s">
        <v>17</v>
      </c>
      <c r="J75" s="144" t="s">
        <v>17</v>
      </c>
      <c r="K75" s="144" t="s">
        <v>17</v>
      </c>
      <c r="L75" s="144" t="s">
        <v>17</v>
      </c>
      <c r="M75" s="144" t="s">
        <v>17</v>
      </c>
      <c r="N75" s="167" t="s">
        <v>17</v>
      </c>
      <c r="O75" s="135" t="s">
        <v>17</v>
      </c>
      <c r="P75" s="144"/>
      <c r="Q75" s="144"/>
      <c r="R75" s="145"/>
      <c r="S75" s="142"/>
      <c r="T75" s="146"/>
      <c r="U75" s="144"/>
      <c r="V75" s="144"/>
      <c r="W75" s="53" t="str">
        <f t="shared" si="2"/>
        <v/>
      </c>
      <c r="X75" s="144"/>
      <c r="Y75" s="144"/>
      <c r="Z75" s="144"/>
      <c r="AA75" s="85" t="str">
        <f t="shared" si="6"/>
        <v/>
      </c>
    </row>
    <row r="76" spans="1:27" s="54" customFormat="1">
      <c r="A76" s="165"/>
      <c r="B76" s="124" t="s">
        <v>17</v>
      </c>
      <c r="C76" s="130" t="s">
        <v>17</v>
      </c>
      <c r="D76" s="124" t="s">
        <v>17</v>
      </c>
      <c r="E76" s="130" t="s">
        <v>17</v>
      </c>
      <c r="F76" s="124" t="s">
        <v>17</v>
      </c>
      <c r="G76" s="130" t="s">
        <v>17</v>
      </c>
      <c r="H76" s="124" t="s">
        <v>17</v>
      </c>
      <c r="I76" s="133" t="s">
        <v>17</v>
      </c>
      <c r="J76" s="144" t="s">
        <v>17</v>
      </c>
      <c r="K76" s="144" t="s">
        <v>17</v>
      </c>
      <c r="L76" s="144" t="s">
        <v>17</v>
      </c>
      <c r="M76" s="144" t="s">
        <v>17</v>
      </c>
      <c r="N76" s="167" t="s">
        <v>17</v>
      </c>
      <c r="O76" s="135" t="s">
        <v>17</v>
      </c>
      <c r="P76" s="144"/>
      <c r="Q76" s="144"/>
      <c r="R76" s="145"/>
      <c r="S76" s="142"/>
      <c r="T76" s="146"/>
      <c r="U76" s="144"/>
      <c r="V76" s="144"/>
      <c r="W76" s="53" t="str">
        <f t="shared" si="2"/>
        <v/>
      </c>
      <c r="X76" s="144"/>
      <c r="Y76" s="144"/>
      <c r="Z76" s="144"/>
      <c r="AA76" s="85" t="str">
        <f t="shared" si="6"/>
        <v/>
      </c>
    </row>
    <row r="77" spans="1:27" s="54" customFormat="1">
      <c r="A77" s="165"/>
      <c r="B77" s="124" t="s">
        <v>17</v>
      </c>
      <c r="C77" s="130" t="s">
        <v>17</v>
      </c>
      <c r="D77" s="124" t="s">
        <v>17</v>
      </c>
      <c r="E77" s="130" t="s">
        <v>17</v>
      </c>
      <c r="F77" s="124" t="s">
        <v>17</v>
      </c>
      <c r="G77" s="130" t="s">
        <v>17</v>
      </c>
      <c r="H77" s="124" t="s">
        <v>17</v>
      </c>
      <c r="I77" s="133" t="s">
        <v>17</v>
      </c>
      <c r="J77" s="144" t="s">
        <v>17</v>
      </c>
      <c r="K77" s="144" t="s">
        <v>17</v>
      </c>
      <c r="L77" s="144" t="s">
        <v>17</v>
      </c>
      <c r="M77" s="144" t="s">
        <v>17</v>
      </c>
      <c r="N77" s="167" t="s">
        <v>17</v>
      </c>
      <c r="O77" s="135" t="s">
        <v>17</v>
      </c>
      <c r="P77" s="144"/>
      <c r="Q77" s="144"/>
      <c r="R77" s="145"/>
      <c r="S77" s="142"/>
      <c r="T77" s="146"/>
      <c r="U77" s="144"/>
      <c r="V77" s="144"/>
      <c r="W77" s="53" t="str">
        <f t="shared" si="2"/>
        <v/>
      </c>
      <c r="X77" s="144"/>
      <c r="Y77" s="144"/>
      <c r="Z77" s="144"/>
      <c r="AA77" s="85" t="str">
        <f t="shared" si="6"/>
        <v/>
      </c>
    </row>
    <row r="78" spans="1:27" s="54" customFormat="1">
      <c r="A78" s="165"/>
      <c r="B78" s="124" t="s">
        <v>17</v>
      </c>
      <c r="C78" s="130" t="s">
        <v>17</v>
      </c>
      <c r="D78" s="124" t="s">
        <v>17</v>
      </c>
      <c r="E78" s="130" t="s">
        <v>17</v>
      </c>
      <c r="F78" s="124" t="s">
        <v>17</v>
      </c>
      <c r="G78" s="130" t="s">
        <v>17</v>
      </c>
      <c r="H78" s="124" t="s">
        <v>17</v>
      </c>
      <c r="I78" s="133" t="s">
        <v>17</v>
      </c>
      <c r="J78" s="144" t="s">
        <v>17</v>
      </c>
      <c r="K78" s="144" t="s">
        <v>17</v>
      </c>
      <c r="L78" s="144" t="s">
        <v>17</v>
      </c>
      <c r="M78" s="144" t="s">
        <v>17</v>
      </c>
      <c r="N78" s="167" t="s">
        <v>17</v>
      </c>
      <c r="O78" s="135" t="s">
        <v>17</v>
      </c>
      <c r="P78" s="144"/>
      <c r="Q78" s="144"/>
      <c r="R78" s="145"/>
      <c r="S78" s="142"/>
      <c r="T78" s="146"/>
      <c r="U78" s="144"/>
      <c r="V78" s="144"/>
      <c r="W78" s="53" t="str">
        <f t="shared" si="2"/>
        <v/>
      </c>
      <c r="X78" s="144"/>
      <c r="Y78" s="144"/>
      <c r="Z78" s="144"/>
      <c r="AA78" s="85" t="str">
        <f t="shared" si="6"/>
        <v/>
      </c>
    </row>
    <row r="79" spans="1:27" s="54" customFormat="1">
      <c r="A79" s="165"/>
      <c r="B79" s="124" t="s">
        <v>17</v>
      </c>
      <c r="C79" s="130" t="s">
        <v>17</v>
      </c>
      <c r="D79" s="124" t="s">
        <v>17</v>
      </c>
      <c r="E79" s="130" t="s">
        <v>17</v>
      </c>
      <c r="F79" s="124" t="s">
        <v>17</v>
      </c>
      <c r="G79" s="130" t="s">
        <v>17</v>
      </c>
      <c r="H79" s="124" t="s">
        <v>17</v>
      </c>
      <c r="I79" s="133" t="s">
        <v>17</v>
      </c>
      <c r="J79" s="144" t="s">
        <v>17</v>
      </c>
      <c r="K79" s="144" t="s">
        <v>17</v>
      </c>
      <c r="L79" s="144" t="s">
        <v>17</v>
      </c>
      <c r="M79" s="144" t="s">
        <v>17</v>
      </c>
      <c r="N79" s="167" t="s">
        <v>17</v>
      </c>
      <c r="O79" s="135" t="s">
        <v>17</v>
      </c>
      <c r="P79" s="144"/>
      <c r="Q79" s="144"/>
      <c r="R79" s="145"/>
      <c r="S79" s="142"/>
      <c r="T79" s="146"/>
      <c r="U79" s="144"/>
      <c r="V79" s="144"/>
      <c r="W79" s="53" t="str">
        <f t="shared" si="2"/>
        <v/>
      </c>
      <c r="X79" s="144"/>
      <c r="Y79" s="144"/>
      <c r="Z79" s="144"/>
      <c r="AA79" s="85" t="str">
        <f t="shared" si="6"/>
        <v/>
      </c>
    </row>
    <row r="80" spans="1:27" s="54" customFormat="1" ht="14.7" thickBot="1">
      <c r="A80" s="166"/>
      <c r="B80" s="125" t="s">
        <v>17</v>
      </c>
      <c r="C80" s="131" t="s">
        <v>17</v>
      </c>
      <c r="D80" s="125" t="s">
        <v>17</v>
      </c>
      <c r="E80" s="131" t="s">
        <v>17</v>
      </c>
      <c r="F80" s="125" t="s">
        <v>17</v>
      </c>
      <c r="G80" s="131" t="s">
        <v>17</v>
      </c>
      <c r="H80" s="125" t="s">
        <v>17</v>
      </c>
      <c r="I80" s="134" t="s">
        <v>17</v>
      </c>
      <c r="J80" s="147" t="s">
        <v>17</v>
      </c>
      <c r="K80" s="147" t="s">
        <v>17</v>
      </c>
      <c r="L80" s="147" t="s">
        <v>17</v>
      </c>
      <c r="M80" s="147" t="s">
        <v>17</v>
      </c>
      <c r="N80" s="168" t="s">
        <v>17</v>
      </c>
      <c r="O80" s="138" t="s">
        <v>17</v>
      </c>
      <c r="P80" s="147"/>
      <c r="Q80" s="147"/>
      <c r="R80" s="148"/>
      <c r="S80" s="142"/>
      <c r="T80" s="149"/>
      <c r="U80" s="147"/>
      <c r="V80" s="147"/>
      <c r="W80" s="86" t="str">
        <f t="shared" si="2"/>
        <v/>
      </c>
      <c r="X80" s="147"/>
      <c r="Y80" s="147"/>
      <c r="Z80" s="147"/>
      <c r="AA80" s="87" t="str">
        <f>IF(AND(X80&gt;0,T80&gt;0),ROUND((X80+Y80+Z80)/T80/0.25,2)*0.25,"")</f>
        <v/>
      </c>
    </row>
    <row r="81" spans="2:19" s="105" customFormat="1">
      <c r="B81" s="106"/>
      <c r="C81" s="106"/>
      <c r="D81" s="106"/>
      <c r="E81" s="106"/>
      <c r="F81" s="106"/>
      <c r="G81" s="106"/>
      <c r="H81" s="106"/>
      <c r="I81" s="106"/>
      <c r="J81" s="106"/>
      <c r="K81" s="106"/>
      <c r="L81" s="106"/>
      <c r="M81" s="106"/>
      <c r="N81" s="106"/>
      <c r="O81" s="106"/>
      <c r="P81" s="106"/>
      <c r="Q81" s="106"/>
      <c r="R81" s="106"/>
      <c r="S81" s="107"/>
    </row>
  </sheetData>
  <sheetProtection algorithmName="SHA-512" hashValue="QeWc1MUKZqWP5lN3zrQxjrx1bnhmQZ6BTYWCnpOnc4HkC0uFg4x/K6+M1rUX+4Y3iQv3GKS++vKCWBVBLEMtoQ==" saltValue="BBEJ5nTA4bE++S1180Ng9w=="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188" topLeftCell="A3">
      <selection activeCell="H6" sqref="H6"/>
      <pageMargins left="0.7" right="0.7" top="0.78740157499999996" bottom="0.78740157499999996" header="0.3" footer="0.3"/>
    </customSheetView>
  </customSheetViews>
  <mergeCells count="26">
    <mergeCell ref="A1:A3"/>
    <mergeCell ref="B1:C3"/>
    <mergeCell ref="D1:E3"/>
    <mergeCell ref="F1:G3"/>
    <mergeCell ref="B4:C4"/>
    <mergeCell ref="D4:E4"/>
    <mergeCell ref="F4:G4"/>
    <mergeCell ref="H1:I3"/>
    <mergeCell ref="N1:O3"/>
    <mergeCell ref="T1:AA1"/>
    <mergeCell ref="T2:T3"/>
    <mergeCell ref="U2:W2"/>
    <mergeCell ref="X2:AA2"/>
    <mergeCell ref="J1:J3"/>
    <mergeCell ref="K1:K3"/>
    <mergeCell ref="R1:R3"/>
    <mergeCell ref="L1:L3"/>
    <mergeCell ref="M1:M3"/>
    <mergeCell ref="P1:P3"/>
    <mergeCell ref="Q1:Q3"/>
    <mergeCell ref="N4:O4"/>
    <mergeCell ref="B5:C5"/>
    <mergeCell ref="D5:E5"/>
    <mergeCell ref="F5:G5"/>
    <mergeCell ref="H5:I5"/>
    <mergeCell ref="H4:I4"/>
  </mergeCells>
  <dataValidations count="21">
    <dataValidation allowBlank="1" showInputMessage="1" showErrorMessage="1" promptTitle="Erläuterung:" prompt="Bitte geben Sie hier die zusätzlichen Materialkosten für die Wartung und Inspektion der Anlagenkomponente ein, welche nicht über den Wartungsvertrag abgedeckt sind." sqref="Z4" xr:uid="{8512DEF5-13C7-4BAA-8B1F-40DF58B20B42}"/>
    <dataValidation allowBlank="1" showInputMessage="1" showErrorMessage="1" promptTitle="Erläuterung:" prompt="Bitte geben Sie hier die zusätzlichen Personalkosten für die Wartung und Inspektion der Anlagenkomponente ein, welche nicht über den Wartungsvertrag abgedeckt sind." sqref="Y4" xr:uid="{A6BE3021-3179-4564-8E30-5EC9779B4EBA}"/>
    <dataValidation allowBlank="1" showInputMessage="1" showErrorMessage="1" promptTitle="Erläuterung:" prompt="Bitte geben Sie hier die im Wartungsvertrag vertraglich geregelten Kosten für die Wartung und Inspektion der Anlagenkomponente ein." sqref="X4" xr:uid="{EF6D1819-03EA-405F-AD21-8F8AC929BA11}"/>
    <dataValidation allowBlank="1" showInputMessage="1" showErrorMessage="1" promptTitle="Erläuterung:" prompt="Bitte geben Sie hier die durchschnittlichen jährlichen Materialkosten für die Instandsetzung dieser Anlagenkomponente ein." sqref="V4" xr:uid="{4DC60511-F87E-41D2-A143-020C94440ECD}"/>
    <dataValidation allowBlank="1" showInputMessage="1" showErrorMessage="1" promptTitle="Erläuterung:" prompt="Bitte geben Sie hier die durchschnittlichen jährlichen Personalkosten für die Instandsetzung dieser Anlagenkomponente ein." sqref="U4" xr:uid="{17584FFD-3F2F-4EF5-93CB-7F629EF92F12}"/>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C0761D6D-5E12-4C84-A832-283037B7F6F5}"/>
    <dataValidation allowBlank="1" showInputMessage="1" showErrorMessage="1" promptTitle="Erläuterung:" prompt="Bitte geben Sie hie den Wartungszyklus an." sqref="L4" xr:uid="{0D972278-6F1A-43AF-89D7-21A762B49889}"/>
    <dataValidation allowBlank="1" showInputMessage="1" showErrorMessage="1" promptTitle="Erläuterung:" prompt="Bitte geben Sie hier den Instandsetzungszyklus an." sqref="K4" xr:uid="{A6F3A1B1-E2B8-49A3-B72B-0B0670FBFC5C}"/>
    <dataValidation allowBlank="1" showInputMessage="1" showErrorMessage="1" promptTitle="Erläuterung:" prompt="Auf welcher Basis beziehen sich die prozentualen Angaben für Instandsetzung, Wartung und Inspektion." sqref="P4" xr:uid="{F5EECC46-695F-469C-AC20-9EC0D8CD4BB8}"/>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D77DC177-A6DE-47F2-8E21-941A0A869034}"/>
    <dataValidation allowBlank="1" showInputMessage="1" showErrorMessage="1" promptTitle="Erläuterung:" prompt="Hier können Sie weitere Anmerkungen vornehmen." sqref="R4" xr:uid="{7BFCDC6A-277B-4061-923C-54403B04808A}"/>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C804B8AA-AE0A-41CD-9B09-CBDA1FCC96D3}"/>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45CC670A-C6CF-445F-8E49-3F9CD3E9451C}"/>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4A7FE0F1-5CD7-4C15-B4C2-F1FE6E5CEDE7}"/>
    <dataValidation allowBlank="1" showInputMessage="1" showErrorMessage="1" promptTitle="Erläuterung:" prompt="Bitte geben Sie an, ob die Anlagenkomponente Hilfsenergie (bspw. in Form elektrischer Energie) benötigt." sqref="M4" xr:uid="{F3D5BBE4-9FA5-479C-8F9F-6303F1484B0E}"/>
    <dataValidation allowBlank="1" showInputMessage="1" showErrorMessage="1" promptTitle="Erläuterung:" prompt="Der Aufwand für Bedienen der Anlagenkomponente ist in Stunden pro Jahr anzugeben." sqref="J4:L4 H4" xr:uid="{EB3B3550-0E5C-46E3-8B72-B2AF7F3BC5D5}"/>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AAB5F779-0F7A-409B-A4CA-A659CB630254}"/>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4CF436CE-0F17-4DE9-B373-9A3A8E86A52A}"/>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75425656-DB8E-44F2-AD7B-01E9FF400B16}"/>
    <dataValidation type="list" allowBlank="1" showInputMessage="1" showErrorMessage="1" sqref="O9:O12 O14:O16 O18:O21 O23:O24 O27:O31 O33:O38 O40:O48 O50 O52:O57 O60:O80" xr:uid="{59AB5DB5-AFDD-4256-BC6A-FB3684D938AA}">
      <formula1>Hilfsenergie_Einheit</formula1>
    </dataValidation>
    <dataValidation allowBlank="1" showInputMessage="1" showErrorMessage="1" promptTitle="Erläuterung:" prompt="Bitte geben Sie hier die durchschnittliche benötige Hilfsenergie und die zugehörige &quot;robuste&quot; Einheit an." sqref="N4:O4" xr:uid="{EF6CF2C6-33D1-4B7D-8614-89BE712BF93D}"/>
  </dataValidations>
  <pageMargins left="0.7" right="0.7" top="0.78740157499999996" bottom="0.78740157499999996" header="0.3" footer="0.3"/>
  <pageSetup paperSize="9" scale="17" orientation="portrait" r:id="rId1"/>
  <extLst>
    <ext xmlns:x14="http://schemas.microsoft.com/office/spreadsheetml/2009/9/main" uri="{CCE6A557-97BC-4b89-ADB6-D9C93CAAB3DF}">
      <x14:dataValidations xmlns:xm="http://schemas.microsoft.com/office/excel/2006/main" count="18">
        <x14:dataValidation type="list" showErrorMessage="1" xr:uid="{C9EBCD10-98D4-454D-B910-291AC1A0D58E}">
          <x14:formula1>
            <xm:f>Wertebereiche!$H$8:$H$59</xm:f>
          </x14:formula1>
          <xm:sqref>I9:L12 I52:L57 I40:L48 I33:L38 I27:L31 I18:L21 I23:L24 I14:L16 I50:L50</xm:sqref>
        </x14:dataValidation>
        <x14:dataValidation type="list" showErrorMessage="1" xr:uid="{6CAD21C8-EFCD-49B2-8153-091D8FD05216}">
          <x14:formula1>
            <xm:f>Wertebereiche!$K$8:$K$10</xm:f>
          </x14:formula1>
          <xm:sqref>M9:M12 M52:M57 M50 M40:M48 M33:M38 M27:M31 M23:M24 M18:M21 M14:M16</xm:sqref>
        </x14:dataValidation>
        <x14:dataValidation type="list" showErrorMessage="1" xr:uid="{EF3BFAB9-6169-45E7-8198-B6B7C368A536}">
          <x14:formula1>
            <xm:f>Wertebereiche!$A$2:$A$4</xm:f>
          </x14:formula1>
          <xm:sqref>P9:P12 P14:P16 P18:P21 P23:P24 P27:P31 P33:P38 P40:P48 P50 P52:P57</xm:sqref>
        </x14:dataValidation>
        <x14:dataValidation type="list" showErrorMessage="1" xr:uid="{E775676B-9E54-4A6F-9DC9-001BBC1B504D}">
          <x14:formula1>
            <xm:f>Wertebereiche!$B$2:$B$4</xm:f>
          </x14:formula1>
          <xm:sqref>Q9:Q12 Q14:Q16 Q18:Q21 Q23:Q24 Q27:Q31 Q33:Q38 Q40:Q48 Q50 Q52:Q56</xm:sqref>
        </x14:dataValidation>
        <x14:dataValidation type="list" showErrorMessage="1" xr:uid="{74684D29-8301-4C73-8790-74F104D2DD4B}">
          <x14:formula1>
            <xm:f>Wertebereiche!$A$8:$A$69</xm:f>
          </x14:formula1>
          <xm:sqref>C50 C9:C12 C14:C16 C23:C24 C18:C21 C27:C31 C33:C38 C52:C57 C40:C48</xm:sqref>
        </x14:dataValidation>
        <x14:dataValidation type="list" showErrorMessage="1" xr:uid="{1E08D6A7-2FDA-4325-BA92-55E112AA291B}">
          <x14:formula1>
            <xm:f>Wertebereiche!$B$8:$B$69</xm:f>
          </x14:formula1>
          <xm:sqref>J9:J12 J14:J16 J18:J21 J23:J24 J27:J31 J33:J38 J40:J48 J50 J52:J81</xm:sqref>
        </x14:dataValidation>
        <x14:dataValidation type="list" showErrorMessage="1" xr:uid="{2D3D759D-6BE3-431D-80C3-EE181B93C236}">
          <x14:formula1>
            <xm:f>Wertebereiche!$C$8:$C$129</xm:f>
          </x14:formula1>
          <xm:sqref>E52:E57 E50 E33:E38 E27:E31 E18:E21 E23:E24 E14:E16 E9:E12 E40:E48 D59:E59 B59 E60:E80</xm:sqref>
        </x14:dataValidation>
        <x14:dataValidation type="list" showErrorMessage="1" xr:uid="{F3FECE37-7F62-4C0D-A546-01DE0A6E9032}">
          <x14:formula1>
            <xm:f>Wertebereiche!$D$8:$D$58</xm:f>
          </x14:formula1>
          <xm:sqref>K9:K12 K14:K16 K18:K21 K23:K24 K52:K57 K50 K40:K48 K33:K38 K27:K31</xm:sqref>
        </x14:dataValidation>
        <x14:dataValidation type="list" showErrorMessage="1" xr:uid="{83B8D991-FC7E-4BCE-8354-5D3F60B462EA}">
          <x14:formula1>
            <xm:f>Wertebereiche!$E$8:$E$69</xm:f>
          </x14:formula1>
          <xm:sqref>G52:G57 G50 G33:G38 G27:G31 G18:G21 G23:G24 G14:G16 G9:G12 G40:G48 G59:G81</xm:sqref>
        </x14:dataValidation>
        <x14:dataValidation type="list" showErrorMessage="1" xr:uid="{29CFBA33-CA36-4819-BDA1-53A319E4EF35}">
          <x14:formula1>
            <xm:f>Wertebereiche!$F$8:$F$58</xm:f>
          </x14:formula1>
          <xm:sqref>L9:L12 L14:L16 L18:L21 L23:L24 L27:L31 L52:L57 L50 L40:L48 L33:L38</xm:sqref>
        </x14:dataValidation>
        <x14:dataValidation type="list" allowBlank="1" showInputMessage="1" showErrorMessage="1" xr:uid="{33FDD6B4-2C91-486A-A6E0-1AF467A003E7}">
          <x14:formula1>
            <xm:f>Wertebereiche!$I$8:$I$110</xm:f>
          </x14:formula1>
          <xm:sqref>O81 N81 O58:O59</xm:sqref>
        </x14:dataValidation>
        <x14:dataValidation type="list" allowBlank="1" showErrorMessage="1" xr:uid="{B0220604-0820-4D68-8C99-A31CB3FFE3A8}">
          <x14:formula1>
            <xm:f>Wertebereiche!$G$8:$G$110</xm:f>
          </x14:formula1>
          <xm:sqref>I59:L80</xm:sqref>
        </x14:dataValidation>
        <x14:dataValidation type="list" allowBlank="1" showInputMessage="1" showErrorMessage="1" xr:uid="{783D63B5-16EA-4FC7-B475-4DDEACF5CAAB}">
          <x14:formula1>
            <xm:f>Wertebereiche!$A$8:$A$69</xm:f>
          </x14:formula1>
          <xm:sqref>C59:C80</xm:sqref>
        </x14:dataValidation>
        <x14:dataValidation type="list" allowBlank="1" showInputMessage="1" showErrorMessage="1" xr:uid="{08306634-22A2-47D7-A0A9-2CBA70CC99B7}">
          <x14:formula1>
            <xm:f>Wertebereiche!$K$8:$K$10</xm:f>
          </x14:formula1>
          <xm:sqref>M59:M80</xm:sqref>
        </x14:dataValidation>
        <x14:dataValidation type="list" allowBlank="1" showInputMessage="1" showErrorMessage="1" xr:uid="{79A640A0-035F-4B60-B421-A5327F3193C6}">
          <x14:formula1>
            <xm:f>Wertebereiche!$F$8:$F$58</xm:f>
          </x14:formula1>
          <xm:sqref>L59:L80</xm:sqref>
        </x14:dataValidation>
        <x14:dataValidation type="list" allowBlank="1" showInputMessage="1" showErrorMessage="1" xr:uid="{6D88C230-D796-4FA8-8C25-F5923ECF001C}">
          <x14:formula1>
            <xm:f>Wertebereiche!$D$8:$D$58</xm:f>
          </x14:formula1>
          <xm:sqref>K59:K80</xm:sqref>
        </x14:dataValidation>
        <x14:dataValidation type="list" allowBlank="1" showInputMessage="1" showErrorMessage="1" xr:uid="{DCF692D7-3EE8-4BD3-9367-682567128734}">
          <x14:formula1>
            <xm:f>Wertebereiche!$B$2:$B$4</xm:f>
          </x14:formula1>
          <xm:sqref>Q60:Q80</xm:sqref>
        </x14:dataValidation>
        <x14:dataValidation type="list" allowBlank="1" showInputMessage="1" showErrorMessage="1" xr:uid="{1057DAF6-E0AE-48E3-9BB4-A431A12AAF6E}">
          <x14:formula1>
            <xm:f>Wertebereiche!$A$2:$A$4</xm:f>
          </x14:formula1>
          <xm:sqref>P60:P80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9"/>
  <sheetViews>
    <sheetView zoomScaleNormal="100" workbookViewId="0">
      <selection activeCell="E18" sqref="E18"/>
    </sheetView>
  </sheetViews>
  <sheetFormatPr baseColWidth="10" defaultColWidth="0" defaultRowHeight="14.4" zeroHeight="1"/>
  <cols>
    <col min="1" max="1" width="35.41796875" customWidth="1"/>
    <col min="2" max="2" width="32.41796875" customWidth="1"/>
    <col min="3" max="3" width="13.3125" customWidth="1"/>
    <col min="4" max="4" width="11.41796875" customWidth="1"/>
    <col min="5" max="5" width="15.68359375" customWidth="1"/>
    <col min="6" max="6" width="11.41796875" customWidth="1"/>
    <col min="7" max="7" width="12" bestFit="1" customWidth="1"/>
    <col min="8" max="10" width="19.41796875" customWidth="1"/>
    <col min="11" max="11" width="13.83984375" customWidth="1"/>
    <col min="12" max="15" width="0" hidden="1" customWidth="1"/>
    <col min="16" max="16384" width="11.41796875" hidden="1"/>
  </cols>
  <sheetData>
    <row r="1" spans="1:11" ht="75" customHeight="1" thickBot="1">
      <c r="A1" s="65" t="s">
        <v>5</v>
      </c>
      <c r="B1" s="65" t="s">
        <v>7</v>
      </c>
      <c r="C1" s="61"/>
      <c r="D1" s="61"/>
      <c r="E1" s="61"/>
      <c r="F1" s="61"/>
      <c r="G1" s="61"/>
      <c r="H1" s="61"/>
      <c r="I1" s="61"/>
      <c r="J1" s="61"/>
      <c r="K1" s="61"/>
    </row>
    <row r="2" spans="1:11">
      <c r="A2" s="66" t="s">
        <v>12</v>
      </c>
      <c r="B2" s="67" t="s">
        <v>15</v>
      </c>
      <c r="C2" s="61"/>
      <c r="D2" s="61"/>
      <c r="E2" s="61"/>
      <c r="F2" s="61"/>
      <c r="G2" s="61"/>
      <c r="H2" s="61"/>
      <c r="I2" s="61"/>
      <c r="J2" s="61"/>
      <c r="K2" s="61"/>
    </row>
    <row r="3" spans="1:11">
      <c r="A3" s="67" t="s">
        <v>13</v>
      </c>
      <c r="B3" s="67" t="s">
        <v>104</v>
      </c>
      <c r="C3" s="61"/>
      <c r="D3" s="61"/>
      <c r="E3" s="61"/>
      <c r="F3" s="61"/>
      <c r="G3" s="61"/>
      <c r="H3" s="61"/>
      <c r="I3" s="61"/>
      <c r="J3" s="61"/>
      <c r="K3" s="61"/>
    </row>
    <row r="4" spans="1:11">
      <c r="A4" s="67" t="s">
        <v>14</v>
      </c>
      <c r="B4" s="67" t="s">
        <v>105</v>
      </c>
      <c r="C4" s="61"/>
      <c r="D4" s="61"/>
      <c r="E4" s="61"/>
      <c r="F4" s="61"/>
      <c r="G4" s="61"/>
      <c r="H4" s="61"/>
      <c r="I4" s="61"/>
      <c r="J4" s="61"/>
      <c r="K4" s="61"/>
    </row>
    <row r="5" spans="1:11" ht="14.7" thickBot="1">
      <c r="A5" s="61"/>
      <c r="B5" s="61"/>
      <c r="C5" s="61"/>
      <c r="D5" s="61"/>
      <c r="E5" s="61"/>
      <c r="F5" s="61"/>
      <c r="G5" s="61"/>
      <c r="H5" s="61"/>
      <c r="I5" s="61"/>
      <c r="J5" s="61"/>
      <c r="K5" s="61"/>
    </row>
    <row r="6" spans="1:11" ht="60.3" thickBot="1">
      <c r="A6" s="68" t="s">
        <v>80</v>
      </c>
      <c r="B6" s="69" t="s">
        <v>84</v>
      </c>
      <c r="C6" s="68" t="s">
        <v>101</v>
      </c>
      <c r="D6" s="70" t="s">
        <v>8</v>
      </c>
      <c r="E6" s="68" t="s">
        <v>102</v>
      </c>
      <c r="F6" s="69" t="s">
        <v>6</v>
      </c>
      <c r="G6" s="68" t="s">
        <v>106</v>
      </c>
      <c r="H6" s="68" t="s">
        <v>69</v>
      </c>
      <c r="I6" s="69" t="s">
        <v>9</v>
      </c>
      <c r="J6" s="69" t="s">
        <v>9</v>
      </c>
      <c r="K6" s="69" t="s">
        <v>9</v>
      </c>
    </row>
    <row r="7" spans="1:11" ht="14.7" thickBot="1">
      <c r="A7" s="71" t="s">
        <v>2</v>
      </c>
      <c r="B7" s="71" t="s">
        <v>2</v>
      </c>
      <c r="C7" s="72" t="s">
        <v>74</v>
      </c>
      <c r="D7" s="71"/>
      <c r="E7" s="73" t="s">
        <v>74</v>
      </c>
      <c r="F7" s="71" t="s">
        <v>2</v>
      </c>
      <c r="G7" s="74" t="s">
        <v>91</v>
      </c>
      <c r="H7" s="74" t="s">
        <v>91</v>
      </c>
      <c r="I7" s="74"/>
      <c r="J7" s="74" t="s">
        <v>126</v>
      </c>
      <c r="K7" s="73" t="s">
        <v>70</v>
      </c>
    </row>
    <row r="8" spans="1:11">
      <c r="A8" s="75" t="s">
        <v>17</v>
      </c>
      <c r="B8" s="76" t="s">
        <v>17</v>
      </c>
      <c r="C8" s="76" t="s">
        <v>17</v>
      </c>
      <c r="D8" s="76" t="s">
        <v>17</v>
      </c>
      <c r="E8" s="76" t="s">
        <v>17</v>
      </c>
      <c r="F8" s="76" t="s">
        <v>17</v>
      </c>
      <c r="G8" s="76" t="s">
        <v>17</v>
      </c>
      <c r="H8" s="76" t="s">
        <v>17</v>
      </c>
      <c r="I8" s="76" t="s">
        <v>17</v>
      </c>
      <c r="J8" s="76" t="s">
        <v>17</v>
      </c>
      <c r="K8" s="76" t="s">
        <v>17</v>
      </c>
    </row>
    <row r="9" spans="1:11">
      <c r="A9" s="77">
        <v>1</v>
      </c>
      <c r="B9" s="78">
        <v>1</v>
      </c>
      <c r="C9" s="77">
        <v>0</v>
      </c>
      <c r="D9" s="77">
        <v>1</v>
      </c>
      <c r="E9" s="77">
        <v>0</v>
      </c>
      <c r="F9" s="77">
        <v>1</v>
      </c>
      <c r="G9" s="77">
        <v>0</v>
      </c>
      <c r="H9" s="77">
        <v>0</v>
      </c>
      <c r="I9" s="77">
        <v>0</v>
      </c>
      <c r="J9" s="77" t="s">
        <v>127</v>
      </c>
      <c r="K9" s="77" t="s">
        <v>10</v>
      </c>
    </row>
    <row r="10" spans="1:11">
      <c r="A10" s="77">
        <v>2</v>
      </c>
      <c r="B10" s="78">
        <v>2</v>
      </c>
      <c r="C10" s="77">
        <v>0.25</v>
      </c>
      <c r="D10" s="77">
        <v>2</v>
      </c>
      <c r="E10" s="77">
        <v>0.25</v>
      </c>
      <c r="F10" s="77">
        <v>2</v>
      </c>
      <c r="G10" s="77">
        <v>1</v>
      </c>
      <c r="H10" s="77">
        <v>0.1</v>
      </c>
      <c r="I10" s="77">
        <v>1</v>
      </c>
      <c r="J10" s="77"/>
      <c r="K10" s="77" t="s">
        <v>11</v>
      </c>
    </row>
    <row r="11" spans="1:11">
      <c r="A11" s="77">
        <v>3</v>
      </c>
      <c r="B11" s="78">
        <v>3</v>
      </c>
      <c r="C11" s="77">
        <v>0.5</v>
      </c>
      <c r="D11" s="77">
        <v>3</v>
      </c>
      <c r="E11" s="77">
        <v>0.5</v>
      </c>
      <c r="F11" s="77">
        <v>3</v>
      </c>
      <c r="G11" s="77">
        <v>2</v>
      </c>
      <c r="H11" s="77">
        <v>0.2</v>
      </c>
      <c r="I11" s="77">
        <v>2</v>
      </c>
      <c r="J11" s="77"/>
      <c r="K11" s="61"/>
    </row>
    <row r="12" spans="1:11">
      <c r="A12" s="77">
        <v>4</v>
      </c>
      <c r="B12" s="78">
        <v>4</v>
      </c>
      <c r="C12" s="77">
        <v>0.75</v>
      </c>
      <c r="D12" s="77">
        <v>4</v>
      </c>
      <c r="E12" s="77">
        <v>0.75</v>
      </c>
      <c r="F12" s="77">
        <v>4</v>
      </c>
      <c r="G12" s="77">
        <v>3</v>
      </c>
      <c r="H12" s="77">
        <v>0.3</v>
      </c>
      <c r="I12" s="77">
        <v>3</v>
      </c>
      <c r="J12" s="77"/>
      <c r="K12" s="61"/>
    </row>
    <row r="13" spans="1:11">
      <c r="A13" s="77">
        <v>5</v>
      </c>
      <c r="B13" s="78">
        <v>5</v>
      </c>
      <c r="C13" s="77">
        <v>1</v>
      </c>
      <c r="D13" s="77">
        <v>5</v>
      </c>
      <c r="E13" s="77">
        <v>1</v>
      </c>
      <c r="F13" s="77">
        <v>5</v>
      </c>
      <c r="G13" s="77">
        <v>4</v>
      </c>
      <c r="H13" s="77">
        <v>0.4</v>
      </c>
      <c r="I13" s="77">
        <v>4</v>
      </c>
      <c r="J13" s="77"/>
      <c r="K13" s="61"/>
    </row>
    <row r="14" spans="1:11">
      <c r="A14" s="77">
        <v>6</v>
      </c>
      <c r="B14" s="78">
        <v>6</v>
      </c>
      <c r="C14" s="77">
        <v>1.25</v>
      </c>
      <c r="D14" s="77">
        <v>6</v>
      </c>
      <c r="E14" s="77">
        <v>1.25</v>
      </c>
      <c r="F14" s="77">
        <v>6</v>
      </c>
      <c r="G14" s="77">
        <v>5</v>
      </c>
      <c r="H14" s="77">
        <v>0.5</v>
      </c>
      <c r="I14" s="77">
        <v>5</v>
      </c>
      <c r="J14" s="77"/>
      <c r="K14" s="61"/>
    </row>
    <row r="15" spans="1:11">
      <c r="A15" s="77">
        <v>7</v>
      </c>
      <c r="B15" s="78">
        <v>7</v>
      </c>
      <c r="C15" s="77">
        <v>1.5</v>
      </c>
      <c r="D15" s="77">
        <v>7</v>
      </c>
      <c r="E15" s="77">
        <v>1.5</v>
      </c>
      <c r="F15" s="77">
        <v>7</v>
      </c>
      <c r="G15" s="77">
        <v>6</v>
      </c>
      <c r="H15" s="77">
        <v>0.6</v>
      </c>
      <c r="I15" s="77">
        <v>6</v>
      </c>
      <c r="J15" s="77"/>
      <c r="K15" s="61"/>
    </row>
    <row r="16" spans="1:11">
      <c r="A16" s="77">
        <v>8</v>
      </c>
      <c r="B16" s="78">
        <v>8</v>
      </c>
      <c r="C16" s="77">
        <v>1.75</v>
      </c>
      <c r="D16" s="77">
        <v>8</v>
      </c>
      <c r="E16" s="77">
        <v>1.75</v>
      </c>
      <c r="F16" s="77">
        <v>8</v>
      </c>
      <c r="G16" s="77">
        <v>7</v>
      </c>
      <c r="H16" s="77">
        <v>0.7</v>
      </c>
      <c r="I16" s="77">
        <v>7</v>
      </c>
      <c r="J16" s="77"/>
      <c r="K16" s="61"/>
    </row>
    <row r="17" spans="1:11">
      <c r="A17" s="77">
        <v>9</v>
      </c>
      <c r="B17" s="78">
        <v>9</v>
      </c>
      <c r="C17" s="77">
        <v>2</v>
      </c>
      <c r="D17" s="77">
        <v>9</v>
      </c>
      <c r="E17" s="77">
        <v>2</v>
      </c>
      <c r="F17" s="77">
        <v>9</v>
      </c>
      <c r="G17" s="77">
        <v>8</v>
      </c>
      <c r="H17" s="77">
        <v>0.8</v>
      </c>
      <c r="I17" s="77">
        <v>8</v>
      </c>
      <c r="J17" s="77"/>
      <c r="K17" s="61"/>
    </row>
    <row r="18" spans="1:11">
      <c r="A18" s="77">
        <v>10</v>
      </c>
      <c r="B18" s="78">
        <v>10</v>
      </c>
      <c r="C18" s="77">
        <v>2.25</v>
      </c>
      <c r="D18" s="77">
        <v>10</v>
      </c>
      <c r="E18" s="77">
        <v>2.25</v>
      </c>
      <c r="F18" s="77">
        <v>10</v>
      </c>
      <c r="G18" s="77">
        <v>9</v>
      </c>
      <c r="H18" s="77">
        <v>0.9</v>
      </c>
      <c r="I18" s="77">
        <v>9</v>
      </c>
      <c r="J18" s="77"/>
      <c r="K18" s="61"/>
    </row>
    <row r="19" spans="1:11">
      <c r="A19" s="77">
        <v>11</v>
      </c>
      <c r="B19" s="78">
        <v>11</v>
      </c>
      <c r="C19" s="77">
        <v>2.5</v>
      </c>
      <c r="D19" s="77">
        <v>11</v>
      </c>
      <c r="E19" s="77">
        <v>2.5</v>
      </c>
      <c r="F19" s="77">
        <v>11</v>
      </c>
      <c r="G19" s="77">
        <v>10</v>
      </c>
      <c r="H19" s="77">
        <v>1</v>
      </c>
      <c r="I19" s="77">
        <v>10</v>
      </c>
      <c r="J19" s="77"/>
      <c r="K19" s="61"/>
    </row>
    <row r="20" spans="1:11">
      <c r="A20" s="77">
        <v>12</v>
      </c>
      <c r="B20" s="78">
        <v>12</v>
      </c>
      <c r="C20" s="77">
        <v>2.75</v>
      </c>
      <c r="D20" s="77">
        <v>12</v>
      </c>
      <c r="E20" s="77">
        <v>2.75</v>
      </c>
      <c r="F20" s="77">
        <v>12</v>
      </c>
      <c r="G20" s="77">
        <v>11</v>
      </c>
      <c r="H20" s="77">
        <v>1.1000000000000001</v>
      </c>
      <c r="I20" s="77">
        <v>11</v>
      </c>
      <c r="J20" s="77"/>
      <c r="K20" s="61"/>
    </row>
    <row r="21" spans="1:11">
      <c r="A21" s="77">
        <v>13</v>
      </c>
      <c r="B21" s="78">
        <v>13</v>
      </c>
      <c r="C21" s="77">
        <v>3</v>
      </c>
      <c r="D21" s="77">
        <v>13</v>
      </c>
      <c r="E21" s="77">
        <v>3</v>
      </c>
      <c r="F21" s="77">
        <v>13</v>
      </c>
      <c r="G21" s="77">
        <v>12</v>
      </c>
      <c r="H21" s="77">
        <v>1.2</v>
      </c>
      <c r="I21" s="77">
        <v>12</v>
      </c>
      <c r="J21" s="77"/>
      <c r="K21" s="61"/>
    </row>
    <row r="22" spans="1:11">
      <c r="A22" s="77">
        <v>14</v>
      </c>
      <c r="B22" s="78">
        <v>14</v>
      </c>
      <c r="C22" s="77">
        <v>3.25</v>
      </c>
      <c r="D22" s="77">
        <v>14</v>
      </c>
      <c r="E22" s="77">
        <v>3.25</v>
      </c>
      <c r="F22" s="77">
        <v>14</v>
      </c>
      <c r="G22" s="77">
        <v>13</v>
      </c>
      <c r="H22" s="77">
        <v>1.3</v>
      </c>
      <c r="I22" s="77">
        <v>13</v>
      </c>
      <c r="J22" s="77"/>
      <c r="K22" s="61"/>
    </row>
    <row r="23" spans="1:11">
      <c r="A23" s="77">
        <v>15</v>
      </c>
      <c r="B23" s="78">
        <v>15</v>
      </c>
      <c r="C23" s="77">
        <v>3.5</v>
      </c>
      <c r="D23" s="77">
        <v>15</v>
      </c>
      <c r="E23" s="77">
        <v>3.5</v>
      </c>
      <c r="F23" s="77">
        <v>15</v>
      </c>
      <c r="G23" s="77">
        <v>14</v>
      </c>
      <c r="H23" s="77">
        <v>1.4</v>
      </c>
      <c r="I23" s="77">
        <v>14</v>
      </c>
      <c r="J23" s="77"/>
      <c r="K23" s="61"/>
    </row>
    <row r="24" spans="1:11">
      <c r="A24" s="77">
        <v>16</v>
      </c>
      <c r="B24" s="78">
        <v>16</v>
      </c>
      <c r="C24" s="77">
        <v>3.75</v>
      </c>
      <c r="D24" s="77">
        <v>16</v>
      </c>
      <c r="E24" s="77">
        <v>3.75</v>
      </c>
      <c r="F24" s="77">
        <v>16</v>
      </c>
      <c r="G24" s="77">
        <v>15</v>
      </c>
      <c r="H24" s="77">
        <v>1.5</v>
      </c>
      <c r="I24" s="77">
        <v>15</v>
      </c>
      <c r="J24" s="77"/>
      <c r="K24" s="61"/>
    </row>
    <row r="25" spans="1:11">
      <c r="A25" s="77">
        <v>17</v>
      </c>
      <c r="B25" s="78">
        <v>17</v>
      </c>
      <c r="C25" s="77">
        <v>4</v>
      </c>
      <c r="D25" s="77">
        <v>17</v>
      </c>
      <c r="E25" s="77">
        <v>4</v>
      </c>
      <c r="F25" s="77">
        <v>17</v>
      </c>
      <c r="G25" s="77">
        <v>16</v>
      </c>
      <c r="H25" s="77">
        <v>1.6</v>
      </c>
      <c r="I25" s="77">
        <v>16</v>
      </c>
      <c r="J25" s="77"/>
      <c r="K25" s="61"/>
    </row>
    <row r="26" spans="1:11">
      <c r="A26" s="77">
        <v>18</v>
      </c>
      <c r="B26" s="78">
        <v>18</v>
      </c>
      <c r="C26" s="77">
        <v>4.25</v>
      </c>
      <c r="D26" s="77">
        <v>18</v>
      </c>
      <c r="E26" s="77">
        <v>4.25</v>
      </c>
      <c r="F26" s="77">
        <v>18</v>
      </c>
      <c r="G26" s="77">
        <v>17</v>
      </c>
      <c r="H26" s="77">
        <v>1.7</v>
      </c>
      <c r="I26" s="77">
        <v>17</v>
      </c>
      <c r="J26" s="77"/>
      <c r="K26" s="61"/>
    </row>
    <row r="27" spans="1:11">
      <c r="A27" s="77">
        <v>19</v>
      </c>
      <c r="B27" s="78">
        <v>19</v>
      </c>
      <c r="C27" s="77">
        <v>4.5</v>
      </c>
      <c r="D27" s="77">
        <v>19</v>
      </c>
      <c r="E27" s="77">
        <v>4.5</v>
      </c>
      <c r="F27" s="77">
        <v>19</v>
      </c>
      <c r="G27" s="77">
        <v>18</v>
      </c>
      <c r="H27" s="77">
        <v>1.8</v>
      </c>
      <c r="I27" s="77">
        <v>18</v>
      </c>
      <c r="J27" s="77"/>
      <c r="K27" s="61"/>
    </row>
    <row r="28" spans="1:11">
      <c r="A28" s="77">
        <v>20</v>
      </c>
      <c r="B28" s="78">
        <v>20</v>
      </c>
      <c r="C28" s="77">
        <v>4.75</v>
      </c>
      <c r="D28" s="77">
        <v>20</v>
      </c>
      <c r="E28" s="77">
        <v>4.75</v>
      </c>
      <c r="F28" s="77">
        <v>20</v>
      </c>
      <c r="G28" s="77">
        <v>19</v>
      </c>
      <c r="H28" s="77">
        <v>1.9</v>
      </c>
      <c r="I28" s="77">
        <v>19</v>
      </c>
      <c r="J28" s="77"/>
      <c r="K28" s="61"/>
    </row>
    <row r="29" spans="1:11">
      <c r="A29" s="77">
        <v>21</v>
      </c>
      <c r="B29" s="78">
        <v>21</v>
      </c>
      <c r="C29" s="77">
        <v>5</v>
      </c>
      <c r="D29" s="77">
        <v>21</v>
      </c>
      <c r="E29" s="77">
        <v>5</v>
      </c>
      <c r="F29" s="77">
        <v>21</v>
      </c>
      <c r="G29" s="77">
        <v>20</v>
      </c>
      <c r="H29" s="77">
        <v>2</v>
      </c>
      <c r="I29" s="77">
        <v>20</v>
      </c>
      <c r="J29" s="77"/>
      <c r="K29" s="61"/>
    </row>
    <row r="30" spans="1:11">
      <c r="A30" s="77">
        <v>22</v>
      </c>
      <c r="B30" s="78">
        <v>22</v>
      </c>
      <c r="C30" s="77">
        <v>5.25</v>
      </c>
      <c r="D30" s="77">
        <v>22</v>
      </c>
      <c r="E30" s="77">
        <v>5.25</v>
      </c>
      <c r="F30" s="77">
        <v>22</v>
      </c>
      <c r="G30" s="77">
        <v>21</v>
      </c>
      <c r="H30" s="77">
        <v>2.1</v>
      </c>
      <c r="I30" s="77">
        <v>21</v>
      </c>
      <c r="J30" s="77"/>
      <c r="K30" s="61"/>
    </row>
    <row r="31" spans="1:11">
      <c r="A31" s="77">
        <v>23</v>
      </c>
      <c r="B31" s="78">
        <v>23</v>
      </c>
      <c r="C31" s="77">
        <v>5.5</v>
      </c>
      <c r="D31" s="77">
        <v>23</v>
      </c>
      <c r="E31" s="77">
        <v>5.5</v>
      </c>
      <c r="F31" s="77">
        <v>23</v>
      </c>
      <c r="G31" s="77">
        <v>22</v>
      </c>
      <c r="H31" s="77">
        <v>2.2000000000000002</v>
      </c>
      <c r="I31" s="77">
        <v>22</v>
      </c>
      <c r="J31" s="77"/>
      <c r="K31" s="61"/>
    </row>
    <row r="32" spans="1:11">
      <c r="A32" s="77">
        <v>24</v>
      </c>
      <c r="B32" s="78">
        <v>24</v>
      </c>
      <c r="C32" s="77">
        <v>5.75</v>
      </c>
      <c r="D32" s="77">
        <v>24</v>
      </c>
      <c r="E32" s="77">
        <v>5.75</v>
      </c>
      <c r="F32" s="77">
        <v>24</v>
      </c>
      <c r="G32" s="77">
        <v>23</v>
      </c>
      <c r="H32" s="77">
        <v>2.2999999999999998</v>
      </c>
      <c r="I32" s="77">
        <v>23</v>
      </c>
      <c r="J32" s="77"/>
      <c r="K32" s="61"/>
    </row>
    <row r="33" spans="1:11">
      <c r="A33" s="77">
        <v>25</v>
      </c>
      <c r="B33" s="78">
        <v>25</v>
      </c>
      <c r="C33" s="77">
        <v>6</v>
      </c>
      <c r="D33" s="77">
        <v>25</v>
      </c>
      <c r="E33" s="77">
        <v>6</v>
      </c>
      <c r="F33" s="77">
        <v>25</v>
      </c>
      <c r="G33" s="77">
        <v>24</v>
      </c>
      <c r="H33" s="77">
        <v>2.4</v>
      </c>
      <c r="I33" s="77">
        <v>24</v>
      </c>
      <c r="J33" s="77"/>
      <c r="K33" s="61"/>
    </row>
    <row r="34" spans="1:11" ht="15" customHeight="1">
      <c r="A34" s="77">
        <v>26</v>
      </c>
      <c r="B34" s="78">
        <v>26</v>
      </c>
      <c r="C34" s="77">
        <v>6.25</v>
      </c>
      <c r="D34" s="77">
        <v>26</v>
      </c>
      <c r="E34" s="77">
        <v>6.25</v>
      </c>
      <c r="F34" s="77">
        <v>26</v>
      </c>
      <c r="G34" s="77">
        <v>25</v>
      </c>
      <c r="H34" s="77">
        <v>2.5</v>
      </c>
      <c r="I34" s="77">
        <v>25</v>
      </c>
      <c r="J34" s="77"/>
      <c r="K34" s="61"/>
    </row>
    <row r="35" spans="1:11" ht="15" customHeight="1">
      <c r="A35" s="77">
        <v>27</v>
      </c>
      <c r="B35" s="78">
        <v>27</v>
      </c>
      <c r="C35" s="77">
        <v>6.5</v>
      </c>
      <c r="D35" s="77">
        <v>27</v>
      </c>
      <c r="E35" s="77">
        <v>6.5</v>
      </c>
      <c r="F35" s="77">
        <v>27</v>
      </c>
      <c r="G35" s="77">
        <v>26</v>
      </c>
      <c r="H35" s="77">
        <v>2.6</v>
      </c>
      <c r="I35" s="77">
        <v>26</v>
      </c>
      <c r="J35" s="77"/>
      <c r="K35" s="61"/>
    </row>
    <row r="36" spans="1:11" ht="15" customHeight="1">
      <c r="A36" s="77">
        <v>28</v>
      </c>
      <c r="B36" s="78">
        <v>28</v>
      </c>
      <c r="C36" s="77">
        <v>6.75</v>
      </c>
      <c r="D36" s="77">
        <v>28</v>
      </c>
      <c r="E36" s="77">
        <v>6.75</v>
      </c>
      <c r="F36" s="77">
        <v>28</v>
      </c>
      <c r="G36" s="77">
        <v>27</v>
      </c>
      <c r="H36" s="77">
        <v>2.7</v>
      </c>
      <c r="I36" s="77">
        <v>27</v>
      </c>
      <c r="J36" s="77"/>
      <c r="K36" s="61"/>
    </row>
    <row r="37" spans="1:11" ht="15" customHeight="1">
      <c r="A37" s="77">
        <v>29</v>
      </c>
      <c r="B37" s="78">
        <v>29</v>
      </c>
      <c r="C37" s="77">
        <v>7</v>
      </c>
      <c r="D37" s="77">
        <v>29</v>
      </c>
      <c r="E37" s="77">
        <v>7</v>
      </c>
      <c r="F37" s="77">
        <v>29</v>
      </c>
      <c r="G37" s="77">
        <v>28</v>
      </c>
      <c r="H37" s="77">
        <v>2.8</v>
      </c>
      <c r="I37" s="77">
        <v>28</v>
      </c>
      <c r="J37" s="77"/>
      <c r="K37" s="61"/>
    </row>
    <row r="38" spans="1:11" ht="15" customHeight="1">
      <c r="A38" s="77">
        <v>30</v>
      </c>
      <c r="B38" s="78">
        <v>30</v>
      </c>
      <c r="C38" s="77">
        <v>7.25</v>
      </c>
      <c r="D38" s="77">
        <v>30</v>
      </c>
      <c r="E38" s="77">
        <v>7.25</v>
      </c>
      <c r="F38" s="77">
        <v>30</v>
      </c>
      <c r="G38" s="77">
        <v>29</v>
      </c>
      <c r="H38" s="77">
        <v>2.9</v>
      </c>
      <c r="I38" s="77">
        <v>29</v>
      </c>
      <c r="J38" s="77"/>
      <c r="K38" s="61"/>
    </row>
    <row r="39" spans="1:11" ht="15" customHeight="1">
      <c r="A39" s="77">
        <v>31</v>
      </c>
      <c r="B39" s="78">
        <v>31</v>
      </c>
      <c r="C39" s="77">
        <v>7.5</v>
      </c>
      <c r="D39" s="77">
        <v>31</v>
      </c>
      <c r="E39" s="77">
        <v>7.5</v>
      </c>
      <c r="F39" s="77">
        <v>31</v>
      </c>
      <c r="G39" s="77">
        <v>30</v>
      </c>
      <c r="H39" s="77">
        <v>3</v>
      </c>
      <c r="I39" s="77">
        <v>30</v>
      </c>
      <c r="J39" s="77"/>
      <c r="K39" s="61"/>
    </row>
    <row r="40" spans="1:11" ht="15" customHeight="1">
      <c r="A40" s="77">
        <v>32</v>
      </c>
      <c r="B40" s="78">
        <v>32</v>
      </c>
      <c r="C40" s="77">
        <v>7.75</v>
      </c>
      <c r="D40" s="77">
        <v>32</v>
      </c>
      <c r="E40" s="77">
        <v>7.75</v>
      </c>
      <c r="F40" s="77">
        <v>32</v>
      </c>
      <c r="G40" s="77">
        <v>31</v>
      </c>
      <c r="H40" s="77">
        <v>3.1</v>
      </c>
      <c r="I40" s="77">
        <v>31</v>
      </c>
      <c r="J40" s="77"/>
      <c r="K40" s="61"/>
    </row>
    <row r="41" spans="1:11" ht="15" customHeight="1">
      <c r="A41" s="77">
        <v>33</v>
      </c>
      <c r="B41" s="78">
        <v>33</v>
      </c>
      <c r="C41" s="77">
        <v>8</v>
      </c>
      <c r="D41" s="77">
        <v>33</v>
      </c>
      <c r="E41" s="77">
        <v>8</v>
      </c>
      <c r="F41" s="77">
        <v>33</v>
      </c>
      <c r="G41" s="77">
        <v>32</v>
      </c>
      <c r="H41" s="77">
        <v>3.2</v>
      </c>
      <c r="I41" s="77">
        <v>32</v>
      </c>
      <c r="J41" s="77"/>
      <c r="K41" s="61"/>
    </row>
    <row r="42" spans="1:11" ht="15" customHeight="1">
      <c r="A42" s="77">
        <v>34</v>
      </c>
      <c r="B42" s="78">
        <v>34</v>
      </c>
      <c r="C42" s="77">
        <v>8.25</v>
      </c>
      <c r="D42" s="77">
        <v>34</v>
      </c>
      <c r="E42" s="77">
        <v>8.25</v>
      </c>
      <c r="F42" s="77">
        <v>34</v>
      </c>
      <c r="G42" s="77">
        <v>33</v>
      </c>
      <c r="H42" s="77">
        <v>3.3</v>
      </c>
      <c r="I42" s="77">
        <v>33</v>
      </c>
      <c r="J42" s="77"/>
      <c r="K42" s="61"/>
    </row>
    <row r="43" spans="1:11" ht="15" customHeight="1">
      <c r="A43" s="77">
        <v>35</v>
      </c>
      <c r="B43" s="78">
        <v>35</v>
      </c>
      <c r="C43" s="77">
        <v>8.5</v>
      </c>
      <c r="D43" s="77">
        <v>35</v>
      </c>
      <c r="E43" s="77">
        <v>8.5</v>
      </c>
      <c r="F43" s="77">
        <v>35</v>
      </c>
      <c r="G43" s="77">
        <v>34</v>
      </c>
      <c r="H43" s="77">
        <v>3.4</v>
      </c>
      <c r="I43" s="77">
        <v>34</v>
      </c>
      <c r="J43" s="77"/>
      <c r="K43" s="61"/>
    </row>
    <row r="44" spans="1:11" ht="15" customHeight="1">
      <c r="A44" s="77">
        <v>36</v>
      </c>
      <c r="B44" s="78">
        <v>36</v>
      </c>
      <c r="C44" s="77">
        <v>8.75</v>
      </c>
      <c r="D44" s="77">
        <v>36</v>
      </c>
      <c r="E44" s="77">
        <v>8.75</v>
      </c>
      <c r="F44" s="77">
        <v>36</v>
      </c>
      <c r="G44" s="77">
        <v>35</v>
      </c>
      <c r="H44" s="77">
        <v>3.5</v>
      </c>
      <c r="I44" s="77">
        <v>35</v>
      </c>
      <c r="J44" s="77"/>
      <c r="K44" s="61"/>
    </row>
    <row r="45" spans="1:11" ht="15" customHeight="1">
      <c r="A45" s="77">
        <v>37</v>
      </c>
      <c r="B45" s="78">
        <v>37</v>
      </c>
      <c r="C45" s="77">
        <v>9</v>
      </c>
      <c r="D45" s="77">
        <v>37</v>
      </c>
      <c r="E45" s="77">
        <v>9</v>
      </c>
      <c r="F45" s="77">
        <v>37</v>
      </c>
      <c r="G45" s="77">
        <v>36</v>
      </c>
      <c r="H45" s="77">
        <v>3.6</v>
      </c>
      <c r="I45" s="77">
        <v>36</v>
      </c>
      <c r="J45" s="77"/>
      <c r="K45" s="61"/>
    </row>
    <row r="46" spans="1:11" ht="15" customHeight="1">
      <c r="A46" s="77">
        <v>38</v>
      </c>
      <c r="B46" s="78">
        <v>38</v>
      </c>
      <c r="C46" s="77">
        <v>9.25</v>
      </c>
      <c r="D46" s="77">
        <v>38</v>
      </c>
      <c r="E46" s="77">
        <v>9.25</v>
      </c>
      <c r="F46" s="77">
        <v>38</v>
      </c>
      <c r="G46" s="77">
        <v>37</v>
      </c>
      <c r="H46" s="77">
        <v>3.7</v>
      </c>
      <c r="I46" s="77">
        <v>37</v>
      </c>
      <c r="J46" s="77"/>
      <c r="K46" s="61"/>
    </row>
    <row r="47" spans="1:11" ht="15" customHeight="1">
      <c r="A47" s="77">
        <v>39</v>
      </c>
      <c r="B47" s="78">
        <v>39</v>
      </c>
      <c r="C47" s="77">
        <v>9.5</v>
      </c>
      <c r="D47" s="77">
        <v>39</v>
      </c>
      <c r="E47" s="77">
        <v>9.5</v>
      </c>
      <c r="F47" s="77">
        <v>39</v>
      </c>
      <c r="G47" s="77">
        <v>38</v>
      </c>
      <c r="H47" s="77">
        <v>3.8</v>
      </c>
      <c r="I47" s="77">
        <v>38</v>
      </c>
      <c r="J47" s="77"/>
      <c r="K47" s="61"/>
    </row>
    <row r="48" spans="1:11" ht="15" customHeight="1">
      <c r="A48" s="77">
        <v>40</v>
      </c>
      <c r="B48" s="78">
        <v>40</v>
      </c>
      <c r="C48" s="77">
        <v>9.75</v>
      </c>
      <c r="D48" s="77">
        <v>40</v>
      </c>
      <c r="E48" s="77">
        <v>9.75</v>
      </c>
      <c r="F48" s="77">
        <v>40</v>
      </c>
      <c r="G48" s="77">
        <v>39</v>
      </c>
      <c r="H48" s="77">
        <v>3.9</v>
      </c>
      <c r="I48" s="77">
        <v>39</v>
      </c>
      <c r="J48" s="77"/>
      <c r="K48" s="61"/>
    </row>
    <row r="49" spans="1:11" ht="15" customHeight="1">
      <c r="A49" s="77">
        <v>41</v>
      </c>
      <c r="B49" s="78">
        <v>41</v>
      </c>
      <c r="C49" s="77">
        <v>10</v>
      </c>
      <c r="D49" s="77">
        <v>41</v>
      </c>
      <c r="E49" s="77">
        <v>10</v>
      </c>
      <c r="F49" s="77">
        <v>41</v>
      </c>
      <c r="G49" s="77">
        <v>40</v>
      </c>
      <c r="H49" s="77">
        <v>4</v>
      </c>
      <c r="I49" s="77">
        <v>40</v>
      </c>
      <c r="J49" s="77"/>
      <c r="K49" s="61"/>
    </row>
    <row r="50" spans="1:11" ht="15" customHeight="1">
      <c r="A50" s="77">
        <v>42</v>
      </c>
      <c r="B50" s="78">
        <v>42</v>
      </c>
      <c r="C50" s="77">
        <v>10.25</v>
      </c>
      <c r="D50" s="77">
        <v>42</v>
      </c>
      <c r="E50" s="77">
        <v>10.25</v>
      </c>
      <c r="F50" s="77">
        <v>42</v>
      </c>
      <c r="G50" s="77">
        <v>41</v>
      </c>
      <c r="H50" s="77">
        <v>4.0999999999999996</v>
      </c>
      <c r="I50" s="77">
        <v>41</v>
      </c>
      <c r="J50" s="77"/>
      <c r="K50" s="61"/>
    </row>
    <row r="51" spans="1:11" ht="15" customHeight="1">
      <c r="A51" s="77">
        <v>43</v>
      </c>
      <c r="B51" s="78">
        <v>43</v>
      </c>
      <c r="C51" s="77">
        <v>10.5</v>
      </c>
      <c r="D51" s="77">
        <v>43</v>
      </c>
      <c r="E51" s="77">
        <v>10.5</v>
      </c>
      <c r="F51" s="77">
        <v>43</v>
      </c>
      <c r="G51" s="77">
        <v>42</v>
      </c>
      <c r="H51" s="77">
        <v>4.2</v>
      </c>
      <c r="I51" s="77">
        <v>42</v>
      </c>
      <c r="J51" s="77"/>
      <c r="K51" s="61"/>
    </row>
    <row r="52" spans="1:11" ht="15" customHeight="1">
      <c r="A52" s="77">
        <v>44</v>
      </c>
      <c r="B52" s="78">
        <v>44</v>
      </c>
      <c r="C52" s="77">
        <v>10.75</v>
      </c>
      <c r="D52" s="77">
        <v>44</v>
      </c>
      <c r="E52" s="77">
        <v>10.75</v>
      </c>
      <c r="F52" s="77">
        <v>44</v>
      </c>
      <c r="G52" s="77">
        <v>43</v>
      </c>
      <c r="H52" s="77">
        <v>4.3</v>
      </c>
      <c r="I52" s="77">
        <v>43</v>
      </c>
      <c r="J52" s="77"/>
      <c r="K52" s="61"/>
    </row>
    <row r="53" spans="1:11" ht="15" customHeight="1">
      <c r="A53" s="77">
        <v>45</v>
      </c>
      <c r="B53" s="78">
        <v>45</v>
      </c>
      <c r="C53" s="77">
        <v>11</v>
      </c>
      <c r="D53" s="77">
        <v>45</v>
      </c>
      <c r="E53" s="77">
        <v>11</v>
      </c>
      <c r="F53" s="77">
        <v>45</v>
      </c>
      <c r="G53" s="77">
        <v>44</v>
      </c>
      <c r="H53" s="77">
        <v>4.4000000000000004</v>
      </c>
      <c r="I53" s="77">
        <v>44</v>
      </c>
      <c r="J53" s="77"/>
      <c r="K53" s="61"/>
    </row>
    <row r="54" spans="1:11" ht="15" customHeight="1">
      <c r="A54" s="77">
        <v>46</v>
      </c>
      <c r="B54" s="78">
        <v>46</v>
      </c>
      <c r="C54" s="77">
        <v>11.25</v>
      </c>
      <c r="D54" s="77">
        <v>46</v>
      </c>
      <c r="E54" s="77">
        <v>11.25</v>
      </c>
      <c r="F54" s="77">
        <v>46</v>
      </c>
      <c r="G54" s="77">
        <v>45</v>
      </c>
      <c r="H54" s="77">
        <v>4.5</v>
      </c>
      <c r="I54" s="77">
        <v>45</v>
      </c>
      <c r="J54" s="77"/>
      <c r="K54" s="61"/>
    </row>
    <row r="55" spans="1:11" ht="15" customHeight="1">
      <c r="A55" s="77">
        <v>47</v>
      </c>
      <c r="B55" s="78">
        <v>47</v>
      </c>
      <c r="C55" s="77">
        <v>11.5</v>
      </c>
      <c r="D55" s="77">
        <v>47</v>
      </c>
      <c r="E55" s="77">
        <v>11.5</v>
      </c>
      <c r="F55" s="77">
        <v>47</v>
      </c>
      <c r="G55" s="77">
        <v>46</v>
      </c>
      <c r="H55" s="77">
        <v>4.5999999999999996</v>
      </c>
      <c r="I55" s="77">
        <v>46</v>
      </c>
      <c r="J55" s="77"/>
      <c r="K55" s="61"/>
    </row>
    <row r="56" spans="1:11" ht="15" customHeight="1">
      <c r="A56" s="77">
        <v>48</v>
      </c>
      <c r="B56" s="78">
        <v>48</v>
      </c>
      <c r="C56" s="77">
        <v>11.75</v>
      </c>
      <c r="D56" s="77">
        <v>48</v>
      </c>
      <c r="E56" s="77">
        <v>11.75</v>
      </c>
      <c r="F56" s="77">
        <v>48</v>
      </c>
      <c r="G56" s="77">
        <v>47</v>
      </c>
      <c r="H56" s="77">
        <v>4.7</v>
      </c>
      <c r="I56" s="77">
        <v>47</v>
      </c>
      <c r="J56" s="77"/>
      <c r="K56" s="61"/>
    </row>
    <row r="57" spans="1:11" ht="15" customHeight="1">
      <c r="A57" s="77">
        <v>49</v>
      </c>
      <c r="B57" s="78">
        <v>49</v>
      </c>
      <c r="C57" s="77">
        <v>12</v>
      </c>
      <c r="D57" s="77">
        <v>49</v>
      </c>
      <c r="E57" s="77">
        <v>12</v>
      </c>
      <c r="F57" s="77">
        <v>49</v>
      </c>
      <c r="G57" s="77">
        <v>48</v>
      </c>
      <c r="H57" s="77">
        <v>4.8</v>
      </c>
      <c r="I57" s="77">
        <v>48</v>
      </c>
      <c r="J57" s="77"/>
      <c r="K57" s="61"/>
    </row>
    <row r="58" spans="1:11" ht="15" customHeight="1">
      <c r="A58" s="77">
        <v>50</v>
      </c>
      <c r="B58" s="78">
        <v>50</v>
      </c>
      <c r="C58" s="77">
        <v>12.25</v>
      </c>
      <c r="D58" s="77">
        <v>50</v>
      </c>
      <c r="E58" s="77">
        <v>12.25</v>
      </c>
      <c r="F58" s="77">
        <v>50</v>
      </c>
      <c r="G58" s="77">
        <v>49</v>
      </c>
      <c r="H58" s="77">
        <v>4.9000000000000004</v>
      </c>
      <c r="I58" s="77">
        <v>49</v>
      </c>
      <c r="J58" s="77"/>
      <c r="K58" s="61"/>
    </row>
    <row r="59" spans="1:11" ht="15" customHeight="1">
      <c r="A59" s="77">
        <v>51</v>
      </c>
      <c r="B59" s="78">
        <v>51</v>
      </c>
      <c r="C59" s="77">
        <v>12.5</v>
      </c>
      <c r="D59" s="61"/>
      <c r="E59" s="77">
        <v>12.5</v>
      </c>
      <c r="F59" s="61"/>
      <c r="G59" s="77">
        <v>50</v>
      </c>
      <c r="H59" s="77">
        <v>5</v>
      </c>
      <c r="I59" s="77">
        <v>50</v>
      </c>
      <c r="J59" s="77"/>
      <c r="K59" s="61"/>
    </row>
    <row r="60" spans="1:11" ht="15" customHeight="1">
      <c r="A60" s="77">
        <v>52</v>
      </c>
      <c r="B60" s="78">
        <v>52</v>
      </c>
      <c r="C60" s="77">
        <v>12.75</v>
      </c>
      <c r="D60" s="61"/>
      <c r="E60" s="77">
        <v>12.75</v>
      </c>
      <c r="F60" s="61"/>
      <c r="G60" s="77">
        <v>51</v>
      </c>
      <c r="H60" s="61"/>
      <c r="I60" s="77">
        <v>51</v>
      </c>
      <c r="J60" s="77"/>
      <c r="K60" s="61"/>
    </row>
    <row r="61" spans="1:11" ht="15" customHeight="1">
      <c r="A61" s="77">
        <v>53</v>
      </c>
      <c r="B61" s="78">
        <v>53</v>
      </c>
      <c r="C61" s="77">
        <v>13</v>
      </c>
      <c r="D61" s="61"/>
      <c r="E61" s="77">
        <v>13</v>
      </c>
      <c r="F61" s="61"/>
      <c r="G61" s="77">
        <v>52</v>
      </c>
      <c r="H61" s="61"/>
      <c r="I61" s="77">
        <v>52</v>
      </c>
      <c r="J61" s="77"/>
      <c r="K61" s="61"/>
    </row>
    <row r="62" spans="1:11" ht="15" customHeight="1">
      <c r="A62" s="77">
        <v>54</v>
      </c>
      <c r="B62" s="78">
        <v>54</v>
      </c>
      <c r="C62" s="77">
        <v>13.25</v>
      </c>
      <c r="D62" s="61"/>
      <c r="E62" s="77">
        <v>13.25</v>
      </c>
      <c r="F62" s="61"/>
      <c r="G62" s="77">
        <v>53</v>
      </c>
      <c r="H62" s="61"/>
      <c r="I62" s="77">
        <v>53</v>
      </c>
      <c r="J62" s="77"/>
      <c r="K62" s="61"/>
    </row>
    <row r="63" spans="1:11" ht="15" customHeight="1">
      <c r="A63" s="77">
        <v>55</v>
      </c>
      <c r="B63" s="78">
        <v>55</v>
      </c>
      <c r="C63" s="77">
        <v>13.5</v>
      </c>
      <c r="D63" s="61"/>
      <c r="E63" s="77">
        <v>13.5</v>
      </c>
      <c r="F63" s="61"/>
      <c r="G63" s="77">
        <v>54</v>
      </c>
      <c r="H63" s="61"/>
      <c r="I63" s="77">
        <v>54</v>
      </c>
      <c r="J63" s="77"/>
      <c r="K63" s="61"/>
    </row>
    <row r="64" spans="1:11">
      <c r="A64" s="77">
        <v>56</v>
      </c>
      <c r="B64" s="78">
        <v>56</v>
      </c>
      <c r="C64" s="77">
        <v>13.75</v>
      </c>
      <c r="D64" s="61"/>
      <c r="E64" s="77">
        <v>13.75</v>
      </c>
      <c r="F64" s="61"/>
      <c r="G64" s="77">
        <v>55</v>
      </c>
      <c r="H64" s="61"/>
      <c r="I64" s="77">
        <v>55</v>
      </c>
      <c r="J64" s="77"/>
      <c r="K64" s="61"/>
    </row>
    <row r="65" spans="1:11">
      <c r="A65" s="77">
        <v>57</v>
      </c>
      <c r="B65" s="78">
        <v>57</v>
      </c>
      <c r="C65" s="77">
        <v>14</v>
      </c>
      <c r="D65" s="61"/>
      <c r="E65" s="77">
        <v>14</v>
      </c>
      <c r="F65" s="61"/>
      <c r="G65" s="77">
        <v>56</v>
      </c>
      <c r="H65" s="61"/>
      <c r="I65" s="77">
        <v>56</v>
      </c>
      <c r="J65" s="77"/>
      <c r="K65" s="61"/>
    </row>
    <row r="66" spans="1:11">
      <c r="A66" s="77">
        <v>58</v>
      </c>
      <c r="B66" s="78">
        <v>58</v>
      </c>
      <c r="C66" s="77">
        <v>14.25</v>
      </c>
      <c r="D66" s="61"/>
      <c r="E66" s="77">
        <v>14.25</v>
      </c>
      <c r="F66" s="61"/>
      <c r="G66" s="77">
        <v>57</v>
      </c>
      <c r="H66" s="61"/>
      <c r="I66" s="77">
        <v>57</v>
      </c>
      <c r="J66" s="77"/>
      <c r="K66" s="61"/>
    </row>
    <row r="67" spans="1:11">
      <c r="A67" s="77">
        <v>59</v>
      </c>
      <c r="B67" s="78">
        <v>59</v>
      </c>
      <c r="C67" s="77">
        <v>14.5</v>
      </c>
      <c r="D67" s="61"/>
      <c r="E67" s="77">
        <v>14.5</v>
      </c>
      <c r="F67" s="61"/>
      <c r="G67" s="77">
        <v>58</v>
      </c>
      <c r="H67" s="61"/>
      <c r="I67" s="77">
        <v>58</v>
      </c>
      <c r="J67" s="77"/>
      <c r="K67" s="61"/>
    </row>
    <row r="68" spans="1:11">
      <c r="A68" s="77">
        <v>60</v>
      </c>
      <c r="B68" s="78">
        <v>60</v>
      </c>
      <c r="C68" s="77">
        <v>14.75</v>
      </c>
      <c r="D68" s="61"/>
      <c r="E68" s="77">
        <v>14.75</v>
      </c>
      <c r="F68" s="61"/>
      <c r="G68" s="77">
        <v>59</v>
      </c>
      <c r="H68" s="61"/>
      <c r="I68" s="77">
        <v>59</v>
      </c>
      <c r="J68" s="77"/>
      <c r="K68" s="61"/>
    </row>
    <row r="69" spans="1:11">
      <c r="A69" s="77" t="s">
        <v>103</v>
      </c>
      <c r="B69" s="77" t="s">
        <v>103</v>
      </c>
      <c r="C69" s="77">
        <v>15</v>
      </c>
      <c r="D69" s="61"/>
      <c r="E69" s="77">
        <v>15</v>
      </c>
      <c r="F69" s="61"/>
      <c r="G69" s="77">
        <v>60</v>
      </c>
      <c r="H69" s="61"/>
      <c r="I69" s="77">
        <v>60</v>
      </c>
      <c r="J69" s="77"/>
      <c r="K69" s="61"/>
    </row>
    <row r="70" spans="1:11">
      <c r="A70" s="61"/>
      <c r="B70" s="61"/>
      <c r="C70" s="77">
        <v>15.25</v>
      </c>
      <c r="D70" s="61"/>
      <c r="E70" s="61"/>
      <c r="F70" s="61"/>
      <c r="G70" s="77">
        <v>61</v>
      </c>
      <c r="H70" s="61"/>
      <c r="I70" s="77">
        <v>61</v>
      </c>
      <c r="J70" s="77"/>
      <c r="K70" s="61"/>
    </row>
    <row r="71" spans="1:11">
      <c r="A71" s="61"/>
      <c r="B71" s="61"/>
      <c r="C71" s="77">
        <v>15.5</v>
      </c>
      <c r="D71" s="61"/>
      <c r="E71" s="61"/>
      <c r="F71" s="61"/>
      <c r="G71" s="77">
        <v>62</v>
      </c>
      <c r="H71" s="61"/>
      <c r="I71" s="77">
        <v>62</v>
      </c>
      <c r="J71" s="77"/>
      <c r="K71" s="61"/>
    </row>
    <row r="72" spans="1:11">
      <c r="A72" s="61"/>
      <c r="B72" s="61"/>
      <c r="C72" s="77">
        <v>15.75</v>
      </c>
      <c r="D72" s="61"/>
      <c r="E72" s="61"/>
      <c r="F72" s="61"/>
      <c r="G72" s="77">
        <v>63</v>
      </c>
      <c r="H72" s="61"/>
      <c r="I72" s="77">
        <v>63</v>
      </c>
      <c r="J72" s="77"/>
      <c r="K72" s="61"/>
    </row>
    <row r="73" spans="1:11">
      <c r="A73" s="61"/>
      <c r="B73" s="61"/>
      <c r="C73" s="77">
        <v>16</v>
      </c>
      <c r="D73" s="61"/>
      <c r="E73" s="61"/>
      <c r="F73" s="61"/>
      <c r="G73" s="77">
        <v>64</v>
      </c>
      <c r="H73" s="61"/>
      <c r="I73" s="77">
        <v>64</v>
      </c>
      <c r="J73" s="77"/>
      <c r="K73" s="61"/>
    </row>
    <row r="74" spans="1:11">
      <c r="A74" s="61"/>
      <c r="B74" s="61"/>
      <c r="C74" s="77">
        <v>16.25</v>
      </c>
      <c r="D74" s="61"/>
      <c r="E74" s="61"/>
      <c r="F74" s="61"/>
      <c r="G74" s="77">
        <v>65</v>
      </c>
      <c r="H74" s="61"/>
      <c r="I74" s="77">
        <v>65</v>
      </c>
      <c r="J74" s="77"/>
      <c r="K74" s="61"/>
    </row>
    <row r="75" spans="1:11">
      <c r="A75" s="61"/>
      <c r="B75" s="61"/>
      <c r="C75" s="77">
        <v>16.5</v>
      </c>
      <c r="D75" s="61"/>
      <c r="E75" s="61"/>
      <c r="F75" s="61"/>
      <c r="G75" s="77">
        <v>66</v>
      </c>
      <c r="H75" s="61"/>
      <c r="I75" s="77">
        <v>66</v>
      </c>
      <c r="J75" s="77"/>
      <c r="K75" s="61"/>
    </row>
    <row r="76" spans="1:11">
      <c r="A76" s="61"/>
      <c r="B76" s="61"/>
      <c r="C76" s="77">
        <v>16.75</v>
      </c>
      <c r="D76" s="61"/>
      <c r="E76" s="61"/>
      <c r="F76" s="61"/>
      <c r="G76" s="77">
        <v>67</v>
      </c>
      <c r="H76" s="61"/>
      <c r="I76" s="77">
        <v>67</v>
      </c>
      <c r="J76" s="77"/>
      <c r="K76" s="61"/>
    </row>
    <row r="77" spans="1:11">
      <c r="A77" s="61"/>
      <c r="B77" s="61"/>
      <c r="C77" s="77">
        <v>17</v>
      </c>
      <c r="D77" s="61"/>
      <c r="E77" s="61"/>
      <c r="F77" s="61"/>
      <c r="G77" s="77">
        <v>68</v>
      </c>
      <c r="H77" s="61"/>
      <c r="I77" s="77">
        <v>68</v>
      </c>
      <c r="J77" s="77"/>
      <c r="K77" s="61"/>
    </row>
    <row r="78" spans="1:11">
      <c r="A78" s="61"/>
      <c r="B78" s="61"/>
      <c r="C78" s="77">
        <v>17.25</v>
      </c>
      <c r="D78" s="61"/>
      <c r="E78" s="61"/>
      <c r="F78" s="61"/>
      <c r="G78" s="77">
        <v>69</v>
      </c>
      <c r="H78" s="61"/>
      <c r="I78" s="77">
        <v>69</v>
      </c>
      <c r="J78" s="77"/>
      <c r="K78" s="61"/>
    </row>
    <row r="79" spans="1:11">
      <c r="A79" s="61"/>
      <c r="B79" s="61"/>
      <c r="C79" s="77">
        <v>17.5</v>
      </c>
      <c r="D79" s="61"/>
      <c r="E79" s="61"/>
      <c r="F79" s="61"/>
      <c r="G79" s="77">
        <v>70</v>
      </c>
      <c r="H79" s="61"/>
      <c r="I79" s="77">
        <v>70</v>
      </c>
      <c r="J79" s="77"/>
      <c r="K79" s="61"/>
    </row>
    <row r="80" spans="1:11">
      <c r="A80" s="61"/>
      <c r="B80" s="61"/>
      <c r="C80" s="77">
        <v>17.75</v>
      </c>
      <c r="D80" s="61"/>
      <c r="E80" s="61"/>
      <c r="F80" s="61"/>
      <c r="G80" s="77">
        <v>71</v>
      </c>
      <c r="H80" s="61"/>
      <c r="I80" s="77">
        <v>71</v>
      </c>
      <c r="J80" s="77"/>
      <c r="K80" s="61"/>
    </row>
    <row r="81" spans="1:11">
      <c r="A81" s="61"/>
      <c r="B81" s="61"/>
      <c r="C81" s="77">
        <v>18</v>
      </c>
      <c r="D81" s="61"/>
      <c r="E81" s="61"/>
      <c r="F81" s="61"/>
      <c r="G81" s="77">
        <v>72</v>
      </c>
      <c r="H81" s="61"/>
      <c r="I81" s="77">
        <v>72</v>
      </c>
      <c r="J81" s="77"/>
      <c r="K81" s="61"/>
    </row>
    <row r="82" spans="1:11">
      <c r="A82" s="61"/>
      <c r="B82" s="61"/>
      <c r="C82" s="77">
        <v>18.25</v>
      </c>
      <c r="D82" s="61"/>
      <c r="E82" s="61"/>
      <c r="F82" s="61"/>
      <c r="G82" s="77">
        <v>73</v>
      </c>
      <c r="H82" s="61"/>
      <c r="I82" s="77">
        <v>73</v>
      </c>
      <c r="J82" s="77"/>
      <c r="K82" s="61"/>
    </row>
    <row r="83" spans="1:11">
      <c r="A83" s="61"/>
      <c r="B83" s="61"/>
      <c r="C83" s="77">
        <v>18.5</v>
      </c>
      <c r="D83" s="61"/>
      <c r="E83" s="61"/>
      <c r="F83" s="61"/>
      <c r="G83" s="77">
        <v>74</v>
      </c>
      <c r="H83" s="61"/>
      <c r="I83" s="77">
        <v>74</v>
      </c>
      <c r="J83" s="77"/>
      <c r="K83" s="61"/>
    </row>
    <row r="84" spans="1:11">
      <c r="A84" s="61"/>
      <c r="B84" s="61"/>
      <c r="C84" s="77">
        <v>18.75</v>
      </c>
      <c r="D84" s="61"/>
      <c r="E84" s="61"/>
      <c r="F84" s="61"/>
      <c r="G84" s="77">
        <v>75</v>
      </c>
      <c r="H84" s="61"/>
      <c r="I84" s="77">
        <v>75</v>
      </c>
      <c r="J84" s="77"/>
      <c r="K84" s="61"/>
    </row>
    <row r="85" spans="1:11">
      <c r="A85" s="61"/>
      <c r="B85" s="61"/>
      <c r="C85" s="77">
        <v>19</v>
      </c>
      <c r="D85" s="61"/>
      <c r="E85" s="61"/>
      <c r="F85" s="61"/>
      <c r="G85" s="77">
        <v>76</v>
      </c>
      <c r="H85" s="61"/>
      <c r="I85" s="77">
        <v>76</v>
      </c>
      <c r="J85" s="77"/>
      <c r="K85" s="61"/>
    </row>
    <row r="86" spans="1:11">
      <c r="A86" s="61"/>
      <c r="B86" s="61"/>
      <c r="C86" s="77">
        <v>19.25</v>
      </c>
      <c r="D86" s="61"/>
      <c r="E86" s="61"/>
      <c r="F86" s="61"/>
      <c r="G86" s="77">
        <v>77</v>
      </c>
      <c r="H86" s="61"/>
      <c r="I86" s="77">
        <v>77</v>
      </c>
      <c r="J86" s="77"/>
      <c r="K86" s="61"/>
    </row>
    <row r="87" spans="1:11">
      <c r="A87" s="61"/>
      <c r="B87" s="61"/>
      <c r="C87" s="77">
        <v>19.5</v>
      </c>
      <c r="D87" s="61"/>
      <c r="E87" s="61"/>
      <c r="F87" s="61"/>
      <c r="G87" s="77">
        <v>78</v>
      </c>
      <c r="H87" s="61"/>
      <c r="I87" s="77">
        <v>78</v>
      </c>
      <c r="J87" s="77"/>
      <c r="K87" s="61"/>
    </row>
    <row r="88" spans="1:11">
      <c r="A88" s="61"/>
      <c r="B88" s="61"/>
      <c r="C88" s="77">
        <v>19.75</v>
      </c>
      <c r="D88" s="61"/>
      <c r="E88" s="61"/>
      <c r="F88" s="61"/>
      <c r="G88" s="77">
        <v>79</v>
      </c>
      <c r="H88" s="61"/>
      <c r="I88" s="77">
        <v>79</v>
      </c>
      <c r="J88" s="77"/>
      <c r="K88" s="61"/>
    </row>
    <row r="89" spans="1:11">
      <c r="A89" s="61"/>
      <c r="B89" s="61"/>
      <c r="C89" s="77">
        <v>20</v>
      </c>
      <c r="D89" s="61"/>
      <c r="E89" s="61"/>
      <c r="F89" s="61"/>
      <c r="G89" s="77">
        <v>80</v>
      </c>
      <c r="H89" s="61"/>
      <c r="I89" s="77">
        <v>80</v>
      </c>
      <c r="J89" s="77"/>
      <c r="K89" s="61"/>
    </row>
    <row r="90" spans="1:11">
      <c r="A90" s="61"/>
      <c r="B90" s="61"/>
      <c r="C90" s="77">
        <v>20.25</v>
      </c>
      <c r="D90" s="61"/>
      <c r="E90" s="61"/>
      <c r="F90" s="61"/>
      <c r="G90" s="77">
        <v>81</v>
      </c>
      <c r="H90" s="61"/>
      <c r="I90" s="77">
        <v>81</v>
      </c>
      <c r="J90" s="77"/>
      <c r="K90" s="61"/>
    </row>
    <row r="91" spans="1:11">
      <c r="A91" s="61"/>
      <c r="B91" s="61"/>
      <c r="C91" s="77">
        <v>20.5</v>
      </c>
      <c r="D91" s="61"/>
      <c r="E91" s="61"/>
      <c r="F91" s="61"/>
      <c r="G91" s="77">
        <v>82</v>
      </c>
      <c r="H91" s="61"/>
      <c r="I91" s="77">
        <v>82</v>
      </c>
      <c r="J91" s="77"/>
      <c r="K91" s="61"/>
    </row>
    <row r="92" spans="1:11">
      <c r="A92" s="61"/>
      <c r="B92" s="61"/>
      <c r="C92" s="77">
        <v>20.75</v>
      </c>
      <c r="D92" s="61"/>
      <c r="E92" s="61"/>
      <c r="F92" s="61"/>
      <c r="G92" s="77">
        <v>83</v>
      </c>
      <c r="H92" s="61"/>
      <c r="I92" s="77">
        <v>83</v>
      </c>
      <c r="J92" s="77"/>
      <c r="K92" s="61"/>
    </row>
    <row r="93" spans="1:11">
      <c r="A93" s="61"/>
      <c r="B93" s="61"/>
      <c r="C93" s="77">
        <v>21</v>
      </c>
      <c r="D93" s="61"/>
      <c r="E93" s="61"/>
      <c r="F93" s="61"/>
      <c r="G93" s="77">
        <v>84</v>
      </c>
      <c r="H93" s="61"/>
      <c r="I93" s="77">
        <v>84</v>
      </c>
      <c r="J93" s="77"/>
      <c r="K93" s="61"/>
    </row>
    <row r="94" spans="1:11">
      <c r="A94" s="61"/>
      <c r="B94" s="61"/>
      <c r="C94" s="77">
        <v>21.25</v>
      </c>
      <c r="D94" s="61"/>
      <c r="E94" s="61"/>
      <c r="F94" s="61"/>
      <c r="G94" s="77">
        <v>85</v>
      </c>
      <c r="H94" s="61"/>
      <c r="I94" s="77">
        <v>85</v>
      </c>
      <c r="J94" s="77"/>
      <c r="K94" s="61"/>
    </row>
    <row r="95" spans="1:11">
      <c r="A95" s="61"/>
      <c r="B95" s="61"/>
      <c r="C95" s="77">
        <v>21.5</v>
      </c>
      <c r="D95" s="61"/>
      <c r="E95" s="61"/>
      <c r="F95" s="61"/>
      <c r="G95" s="77">
        <v>86</v>
      </c>
      <c r="H95" s="61"/>
      <c r="I95" s="77">
        <v>86</v>
      </c>
      <c r="J95" s="77"/>
      <c r="K95" s="61"/>
    </row>
    <row r="96" spans="1:11">
      <c r="A96" s="61"/>
      <c r="B96" s="61"/>
      <c r="C96" s="77">
        <v>21.75</v>
      </c>
      <c r="D96" s="61"/>
      <c r="E96" s="61"/>
      <c r="F96" s="61"/>
      <c r="G96" s="77">
        <v>87</v>
      </c>
      <c r="H96" s="61"/>
      <c r="I96" s="77">
        <v>87</v>
      </c>
      <c r="J96" s="77"/>
      <c r="K96" s="61"/>
    </row>
    <row r="97" spans="1:11">
      <c r="A97" s="61"/>
      <c r="B97" s="61"/>
      <c r="C97" s="77">
        <v>22</v>
      </c>
      <c r="D97" s="61"/>
      <c r="E97" s="61"/>
      <c r="F97" s="61"/>
      <c r="G97" s="77">
        <v>88</v>
      </c>
      <c r="H97" s="61"/>
      <c r="I97" s="77">
        <v>88</v>
      </c>
      <c r="J97" s="77"/>
      <c r="K97" s="61"/>
    </row>
    <row r="98" spans="1:11">
      <c r="A98" s="61"/>
      <c r="B98" s="61"/>
      <c r="C98" s="77">
        <v>22.25</v>
      </c>
      <c r="D98" s="61"/>
      <c r="E98" s="61"/>
      <c r="F98" s="61"/>
      <c r="G98" s="77">
        <v>89</v>
      </c>
      <c r="H98" s="61"/>
      <c r="I98" s="77">
        <v>89</v>
      </c>
      <c r="J98" s="77"/>
      <c r="K98" s="61"/>
    </row>
    <row r="99" spans="1:11">
      <c r="A99" s="61"/>
      <c r="B99" s="61"/>
      <c r="C99" s="77">
        <v>22.5</v>
      </c>
      <c r="D99" s="61"/>
      <c r="E99" s="61"/>
      <c r="F99" s="61"/>
      <c r="G99" s="77">
        <v>90</v>
      </c>
      <c r="H99" s="61"/>
      <c r="I99" s="77">
        <v>90</v>
      </c>
      <c r="J99" s="77"/>
      <c r="K99" s="61"/>
    </row>
    <row r="100" spans="1:11">
      <c r="A100" s="61"/>
      <c r="B100" s="61"/>
      <c r="C100" s="77">
        <v>22.75</v>
      </c>
      <c r="D100" s="61"/>
      <c r="E100" s="61"/>
      <c r="F100" s="61"/>
      <c r="G100" s="77">
        <v>91</v>
      </c>
      <c r="H100" s="61"/>
      <c r="I100" s="77">
        <v>91</v>
      </c>
      <c r="J100" s="77"/>
      <c r="K100" s="61"/>
    </row>
    <row r="101" spans="1:11">
      <c r="A101" s="61"/>
      <c r="B101" s="61"/>
      <c r="C101" s="77">
        <v>23</v>
      </c>
      <c r="D101" s="61"/>
      <c r="E101" s="61"/>
      <c r="F101" s="61"/>
      <c r="G101" s="77">
        <v>92</v>
      </c>
      <c r="H101" s="61"/>
      <c r="I101" s="77">
        <v>92</v>
      </c>
      <c r="J101" s="77"/>
      <c r="K101" s="61"/>
    </row>
    <row r="102" spans="1:11">
      <c r="A102" s="61"/>
      <c r="B102" s="61"/>
      <c r="C102" s="77">
        <v>23.25</v>
      </c>
      <c r="D102" s="61"/>
      <c r="E102" s="61"/>
      <c r="F102" s="61"/>
      <c r="G102" s="77">
        <v>93</v>
      </c>
      <c r="H102" s="61"/>
      <c r="I102" s="77">
        <v>93</v>
      </c>
      <c r="J102" s="77"/>
      <c r="K102" s="61"/>
    </row>
    <row r="103" spans="1:11">
      <c r="A103" s="61"/>
      <c r="B103" s="61"/>
      <c r="C103" s="77">
        <v>23.5</v>
      </c>
      <c r="D103" s="61"/>
      <c r="E103" s="61"/>
      <c r="F103" s="61"/>
      <c r="G103" s="77">
        <v>94</v>
      </c>
      <c r="H103" s="61"/>
      <c r="I103" s="77">
        <v>94</v>
      </c>
      <c r="J103" s="77"/>
      <c r="K103" s="61"/>
    </row>
    <row r="104" spans="1:11">
      <c r="A104" s="61"/>
      <c r="B104" s="61"/>
      <c r="C104" s="77">
        <v>23.75</v>
      </c>
      <c r="D104" s="61"/>
      <c r="E104" s="61"/>
      <c r="F104" s="61"/>
      <c r="G104" s="77">
        <v>95</v>
      </c>
      <c r="H104" s="61"/>
      <c r="I104" s="77">
        <v>95</v>
      </c>
      <c r="J104" s="77"/>
      <c r="K104" s="61"/>
    </row>
    <row r="105" spans="1:11">
      <c r="A105" s="61"/>
      <c r="B105" s="61"/>
      <c r="C105" s="77">
        <v>24</v>
      </c>
      <c r="D105" s="61"/>
      <c r="E105" s="61"/>
      <c r="F105" s="61"/>
      <c r="G105" s="77">
        <v>96</v>
      </c>
      <c r="H105" s="61"/>
      <c r="I105" s="77">
        <v>96</v>
      </c>
      <c r="J105" s="77"/>
      <c r="K105" s="61"/>
    </row>
    <row r="106" spans="1:11">
      <c r="A106" s="61"/>
      <c r="B106" s="61"/>
      <c r="C106" s="77">
        <v>24.25</v>
      </c>
      <c r="D106" s="61"/>
      <c r="E106" s="61"/>
      <c r="F106" s="61"/>
      <c r="G106" s="77">
        <v>97</v>
      </c>
      <c r="H106" s="61"/>
      <c r="I106" s="77">
        <v>97</v>
      </c>
      <c r="J106" s="77"/>
      <c r="K106" s="61"/>
    </row>
    <row r="107" spans="1:11">
      <c r="A107" s="61"/>
      <c r="B107" s="61"/>
      <c r="C107" s="77">
        <v>24.5</v>
      </c>
      <c r="D107" s="61"/>
      <c r="E107" s="61"/>
      <c r="F107" s="61"/>
      <c r="G107" s="77">
        <v>98</v>
      </c>
      <c r="H107" s="61"/>
      <c r="I107" s="77">
        <v>98</v>
      </c>
      <c r="J107" s="77"/>
      <c r="K107" s="61"/>
    </row>
    <row r="108" spans="1:11">
      <c r="A108" s="61"/>
      <c r="B108" s="61"/>
      <c r="C108" s="77">
        <v>24.75</v>
      </c>
      <c r="D108" s="61"/>
      <c r="E108" s="61"/>
      <c r="F108" s="61"/>
      <c r="G108" s="77">
        <v>99</v>
      </c>
      <c r="H108" s="61"/>
      <c r="I108" s="77">
        <v>99</v>
      </c>
      <c r="J108" s="77"/>
      <c r="K108" s="61"/>
    </row>
    <row r="109" spans="1:11">
      <c r="A109" s="61"/>
      <c r="B109" s="61"/>
      <c r="C109" s="77">
        <v>25</v>
      </c>
      <c r="D109" s="61"/>
      <c r="E109" s="61"/>
      <c r="F109" s="61"/>
      <c r="G109" s="77">
        <v>100</v>
      </c>
      <c r="H109" s="61"/>
      <c r="I109" s="77">
        <v>100</v>
      </c>
      <c r="J109" s="77"/>
      <c r="K109" s="61"/>
    </row>
    <row r="110" spans="1:11">
      <c r="A110" s="61"/>
      <c r="B110" s="61"/>
      <c r="C110" s="77">
        <v>25.25</v>
      </c>
      <c r="D110" s="61"/>
      <c r="E110" s="61"/>
      <c r="F110" s="61"/>
      <c r="G110" s="78" t="s">
        <v>16</v>
      </c>
      <c r="H110" s="61"/>
      <c r="I110" s="77" t="s">
        <v>107</v>
      </c>
      <c r="J110" s="61"/>
      <c r="K110" s="61"/>
    </row>
    <row r="111" spans="1:11">
      <c r="A111" s="61"/>
      <c r="B111" s="61"/>
      <c r="C111" s="77">
        <v>25.5</v>
      </c>
      <c r="D111" s="61"/>
      <c r="E111" s="61"/>
      <c r="F111" s="61"/>
      <c r="G111" s="61"/>
      <c r="H111" s="61"/>
      <c r="I111" s="61"/>
      <c r="J111" s="61"/>
      <c r="K111" s="61"/>
    </row>
    <row r="112" spans="1:11">
      <c r="A112" s="61"/>
      <c r="B112" s="61"/>
      <c r="C112" s="77">
        <v>25.75</v>
      </c>
      <c r="D112" s="61"/>
      <c r="E112" s="61"/>
      <c r="F112" s="61"/>
      <c r="G112" s="61"/>
      <c r="H112" s="61"/>
      <c r="I112" s="61"/>
      <c r="J112" s="61"/>
      <c r="K112" s="61"/>
    </row>
    <row r="113" spans="1:11">
      <c r="A113" s="61"/>
      <c r="B113" s="61"/>
      <c r="C113" s="77">
        <v>26</v>
      </c>
      <c r="D113" s="61"/>
      <c r="E113" s="61"/>
      <c r="F113" s="61"/>
      <c r="G113" s="61"/>
      <c r="H113" s="61"/>
      <c r="I113" s="61"/>
      <c r="J113" s="61"/>
      <c r="K113" s="61"/>
    </row>
    <row r="114" spans="1:11">
      <c r="A114" s="61"/>
      <c r="B114" s="61"/>
      <c r="C114" s="77">
        <v>26.25</v>
      </c>
      <c r="D114" s="61"/>
      <c r="E114" s="61"/>
      <c r="F114" s="61"/>
      <c r="G114" s="61"/>
      <c r="H114" s="61"/>
      <c r="I114" s="61"/>
      <c r="J114" s="61"/>
      <c r="K114" s="61"/>
    </row>
    <row r="115" spans="1:11">
      <c r="A115" s="61"/>
      <c r="B115" s="61"/>
      <c r="C115" s="77">
        <v>26.5</v>
      </c>
      <c r="D115" s="61"/>
      <c r="E115" s="61"/>
      <c r="F115" s="61"/>
      <c r="G115" s="61"/>
      <c r="H115" s="61"/>
      <c r="I115" s="61"/>
      <c r="J115" s="61"/>
      <c r="K115" s="61"/>
    </row>
    <row r="116" spans="1:11">
      <c r="A116" s="61"/>
      <c r="B116" s="61"/>
      <c r="C116" s="77">
        <v>26.75</v>
      </c>
      <c r="D116" s="61"/>
      <c r="E116" s="61"/>
      <c r="F116" s="61"/>
      <c r="G116" s="61"/>
      <c r="H116" s="61"/>
      <c r="I116" s="61"/>
      <c r="J116" s="61"/>
      <c r="K116" s="61"/>
    </row>
    <row r="117" spans="1:11">
      <c r="A117" s="61"/>
      <c r="B117" s="61"/>
      <c r="C117" s="77">
        <v>27</v>
      </c>
      <c r="D117" s="61"/>
      <c r="E117" s="61"/>
      <c r="F117" s="61"/>
      <c r="G117" s="61"/>
      <c r="H117" s="61"/>
      <c r="I117" s="61"/>
      <c r="J117" s="61"/>
      <c r="K117" s="61"/>
    </row>
    <row r="118" spans="1:11">
      <c r="A118" s="61"/>
      <c r="B118" s="61"/>
      <c r="C118" s="77">
        <v>27.25</v>
      </c>
      <c r="D118" s="61"/>
      <c r="E118" s="61"/>
      <c r="F118" s="61"/>
      <c r="G118" s="61"/>
      <c r="H118" s="61"/>
      <c r="I118" s="61"/>
      <c r="J118" s="61"/>
      <c r="K118" s="61"/>
    </row>
    <row r="119" spans="1:11">
      <c r="A119" s="61"/>
      <c r="B119" s="61"/>
      <c r="C119" s="77">
        <v>27.5</v>
      </c>
      <c r="D119" s="61"/>
      <c r="E119" s="61"/>
      <c r="F119" s="61"/>
      <c r="G119" s="61"/>
      <c r="H119" s="61"/>
      <c r="I119" s="61"/>
      <c r="J119" s="61"/>
      <c r="K119" s="61"/>
    </row>
    <row r="120" spans="1:11">
      <c r="A120" s="61"/>
      <c r="B120" s="61"/>
      <c r="C120" s="77">
        <v>27.75</v>
      </c>
      <c r="D120" s="61"/>
      <c r="E120" s="61"/>
      <c r="F120" s="61"/>
      <c r="G120" s="61"/>
      <c r="H120" s="61"/>
      <c r="I120" s="61"/>
      <c r="J120" s="61"/>
      <c r="K120" s="61"/>
    </row>
    <row r="121" spans="1:11">
      <c r="A121" s="61"/>
      <c r="B121" s="61"/>
      <c r="C121" s="77">
        <v>28</v>
      </c>
      <c r="D121" s="61"/>
      <c r="E121" s="61"/>
      <c r="F121" s="61"/>
      <c r="G121" s="61"/>
      <c r="H121" s="61"/>
      <c r="I121" s="61"/>
      <c r="J121" s="61"/>
      <c r="K121" s="61"/>
    </row>
    <row r="122" spans="1:11">
      <c r="A122" s="61"/>
      <c r="B122" s="61"/>
      <c r="C122" s="77">
        <v>28.25</v>
      </c>
      <c r="D122" s="61"/>
      <c r="E122" s="61"/>
      <c r="F122" s="61"/>
      <c r="G122" s="61"/>
      <c r="H122" s="61"/>
      <c r="I122" s="61"/>
      <c r="J122" s="61"/>
      <c r="K122" s="61"/>
    </row>
    <row r="123" spans="1:11">
      <c r="A123" s="61"/>
      <c r="B123" s="61"/>
      <c r="C123" s="77">
        <v>28.5</v>
      </c>
      <c r="D123" s="61"/>
      <c r="E123" s="61"/>
      <c r="F123" s="61"/>
      <c r="G123" s="61"/>
      <c r="H123" s="61"/>
      <c r="I123" s="61"/>
      <c r="J123" s="61"/>
      <c r="K123" s="61"/>
    </row>
    <row r="124" spans="1:11">
      <c r="A124" s="61"/>
      <c r="B124" s="61"/>
      <c r="C124" s="77">
        <v>28.75</v>
      </c>
      <c r="D124" s="61"/>
      <c r="E124" s="61"/>
      <c r="F124" s="61"/>
      <c r="G124" s="61"/>
      <c r="H124" s="61"/>
      <c r="I124" s="61"/>
      <c r="J124" s="61"/>
      <c r="K124" s="61"/>
    </row>
    <row r="125" spans="1:11">
      <c r="A125" s="61"/>
      <c r="B125" s="61"/>
      <c r="C125" s="77">
        <v>29</v>
      </c>
      <c r="D125" s="61"/>
      <c r="E125" s="61"/>
      <c r="F125" s="61"/>
      <c r="G125" s="61"/>
      <c r="H125" s="61"/>
      <c r="I125" s="61"/>
      <c r="J125" s="61"/>
      <c r="K125" s="61"/>
    </row>
    <row r="126" spans="1:11">
      <c r="A126" s="61"/>
      <c r="B126" s="61"/>
      <c r="C126" s="77">
        <v>29.25</v>
      </c>
      <c r="D126" s="61"/>
      <c r="E126" s="61"/>
      <c r="F126" s="61"/>
      <c r="G126" s="61"/>
      <c r="H126" s="61"/>
      <c r="I126" s="61"/>
      <c r="J126" s="61"/>
      <c r="K126" s="61"/>
    </row>
    <row r="127" spans="1:11">
      <c r="A127" s="61"/>
      <c r="B127" s="61"/>
      <c r="C127" s="77">
        <v>29.5</v>
      </c>
      <c r="D127" s="61"/>
      <c r="E127" s="61"/>
      <c r="F127" s="61"/>
      <c r="G127" s="61"/>
      <c r="H127" s="61"/>
      <c r="I127" s="61"/>
      <c r="J127" s="61"/>
      <c r="K127" s="61"/>
    </row>
    <row r="128" spans="1:11">
      <c r="A128" s="61"/>
      <c r="B128" s="61"/>
      <c r="C128" s="77">
        <v>29.75</v>
      </c>
      <c r="D128" s="61"/>
      <c r="E128" s="61"/>
      <c r="F128" s="61"/>
      <c r="G128" s="61"/>
      <c r="H128" s="61"/>
      <c r="I128" s="61"/>
      <c r="J128" s="61"/>
      <c r="K128" s="61"/>
    </row>
    <row r="129" spans="1:11">
      <c r="A129" s="61"/>
      <c r="B129" s="61"/>
      <c r="C129" s="77">
        <v>30</v>
      </c>
      <c r="D129" s="61"/>
      <c r="E129" s="61"/>
      <c r="F129" s="61"/>
      <c r="G129" s="61"/>
      <c r="H129" s="61"/>
      <c r="I129" s="61"/>
      <c r="K129" s="61"/>
    </row>
  </sheetData>
  <sheetProtection algorithmName="SHA-512" hashValue="tKdAufQrrqb0JstZVtQ09MnXhXxVEp8fuDxy4vlUOMyByVWZsc+ANtCS0UOUafM8yLucZoWDmXP8myTWGWPgZA==" saltValue="bMszPCZOHmZY95XV4YalBQ==" spinCount="100000" sheet="1" objects="1" scenarios="1"/>
  <customSheetViews>
    <customSheetView guid="{F2B8230D-1091-8949-8C9D-615C5D1DBFF7}" scale="140" topLeftCell="B6">
      <selection activeCell="J26" sqref="J2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Startseite</vt:lpstr>
      <vt:lpstr>Hinweise</vt:lpstr>
      <vt:lpstr>Definitionen</vt:lpstr>
      <vt:lpstr>Interessengruppe</vt:lpstr>
      <vt:lpstr>Gebäudeautomation</vt:lpstr>
      <vt:lpstr>Wertebereiche</vt:lpstr>
      <vt:lpstr>Definitionen!Druckbereich</vt:lpstr>
      <vt:lpstr>Hinweise!Druckbereich</vt:lpstr>
      <vt:lpstr>Interessengruppe!Druckbereich</vt:lpstr>
      <vt:lpstr>Startseite!Druckbereich</vt:lpstr>
      <vt:lpstr>Hilfsenergie_Einheit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Baisch, Katharina</dc:creator>
  <cp:keywords/>
  <dc:description/>
  <cp:lastModifiedBy>Baisch, Katharina</cp:lastModifiedBy>
  <cp:revision/>
  <dcterms:created xsi:type="dcterms:W3CDTF">2018-11-16T12:03:04Z</dcterms:created>
  <dcterms:modified xsi:type="dcterms:W3CDTF">2022-01-24T09:47:01Z</dcterms:modified>
  <cp:category/>
  <cp:contentStatus/>
</cp:coreProperties>
</file>